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市民局\03地域活動推進課\地域活動推進課\200_市民活動保険\2024(R6)度\010_保険会社契約\045_入札執行伺・発注情報【346】\"/>
    </mc:Choice>
  </mc:AlternateContent>
  <bookViews>
    <workbookView xWindow="0" yWindow="0" windowWidth="20490" windowHeight="6780"/>
  </bookViews>
  <sheets>
    <sheet name="支払額" sheetId="1" r:id="rId1"/>
  </sheets>
  <definedNames>
    <definedName name="_xlnm.Print_Area" localSheetId="0">支払額!$A$1:$L$34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4" i="1" l="1"/>
  <c r="G14" i="1" l="1"/>
  <c r="I14" i="1"/>
  <c r="L8" i="1"/>
  <c r="K14" i="1" s="1"/>
  <c r="D18" i="1" l="1"/>
  <c r="C18" i="1"/>
  <c r="L18" i="1" l="1"/>
  <c r="K18" i="1"/>
  <c r="J18" i="1"/>
  <c r="I18" i="1"/>
  <c r="F18" i="1"/>
  <c r="E18" i="1"/>
</calcChain>
</file>

<file path=xl/sharedStrings.xml><?xml version="1.0" encoding="utf-8"?>
<sst xmlns="http://schemas.openxmlformats.org/spreadsheetml/2006/main" count="64" uniqueCount="53">
  <si>
    <t>年　度</t>
    <rPh sb="0" eb="1">
      <t>トシ</t>
    </rPh>
    <rPh sb="2" eb="3">
      <t>ド</t>
    </rPh>
    <phoneticPr fontId="3"/>
  </si>
  <si>
    <t>契約金額</t>
    <rPh sb="0" eb="2">
      <t>ケイヤク</t>
    </rPh>
    <rPh sb="2" eb="4">
      <t>キンガク</t>
    </rPh>
    <phoneticPr fontId="3"/>
  </si>
  <si>
    <t>支払件数</t>
    <rPh sb="0" eb="2">
      <t>シハラ</t>
    </rPh>
    <rPh sb="2" eb="4">
      <t>ケンスウ</t>
    </rPh>
    <phoneticPr fontId="3"/>
  </si>
  <si>
    <t>件数</t>
    <rPh sb="0" eb="2">
      <t>ケンスウ</t>
    </rPh>
    <phoneticPr fontId="3"/>
  </si>
  <si>
    <t>賠　償</t>
    <rPh sb="0" eb="1">
      <t>バイ</t>
    </rPh>
    <rPh sb="2" eb="3">
      <t>ショウ</t>
    </rPh>
    <phoneticPr fontId="3"/>
  </si>
  <si>
    <t>傷　害</t>
    <rPh sb="0" eb="1">
      <t>キズ</t>
    </rPh>
    <rPh sb="2" eb="3">
      <t>ガイ</t>
    </rPh>
    <phoneticPr fontId="3"/>
  </si>
  <si>
    <t>（内訳）</t>
    <rPh sb="1" eb="2">
      <t>ウチ</t>
    </rPh>
    <rPh sb="2" eb="3">
      <t>ヤク</t>
    </rPh>
    <phoneticPr fontId="3"/>
  </si>
  <si>
    <t>死亡</t>
    <rPh sb="0" eb="2">
      <t>シボウ</t>
    </rPh>
    <phoneticPr fontId="3"/>
  </si>
  <si>
    <t>入院</t>
    <rPh sb="0" eb="2">
      <t>ニュウイン</t>
    </rPh>
    <phoneticPr fontId="3"/>
  </si>
  <si>
    <t>通院</t>
    <rPh sb="0" eb="2">
      <t>ツウイン</t>
    </rPh>
    <phoneticPr fontId="3"/>
  </si>
  <si>
    <t>手術</t>
    <rPh sb="0" eb="2">
      <t>シュジュツ</t>
    </rPh>
    <phoneticPr fontId="3"/>
  </si>
  <si>
    <t>後遺障害</t>
    <rPh sb="0" eb="2">
      <t>コウイ</t>
    </rPh>
    <rPh sb="2" eb="4">
      <t>ショウガイ</t>
    </rPh>
    <phoneticPr fontId="3"/>
  </si>
  <si>
    <t>支払金額</t>
    <rPh sb="0" eb="2">
      <t>シハラ</t>
    </rPh>
    <rPh sb="2" eb="4">
      <t>キンガク</t>
    </rPh>
    <phoneticPr fontId="3"/>
  </si>
  <si>
    <t>≪参考１≫今後の保険金支払いの見積額（H29年1月末時点）</t>
    <rPh sb="5" eb="7">
      <t>コンゴ</t>
    </rPh>
    <rPh sb="8" eb="11">
      <t>ホケンキン</t>
    </rPh>
    <rPh sb="11" eb="13">
      <t>シハラ</t>
    </rPh>
    <rPh sb="15" eb="17">
      <t>ミツモリ</t>
    </rPh>
    <rPh sb="17" eb="18">
      <t>ガク</t>
    </rPh>
    <phoneticPr fontId="3"/>
  </si>
  <si>
    <t>合　計</t>
    <rPh sb="0" eb="1">
      <t>ア</t>
    </rPh>
    <rPh sb="2" eb="3">
      <t>ケイ</t>
    </rPh>
    <phoneticPr fontId="3"/>
  </si>
  <si>
    <t>令和元年</t>
    <rPh sb="0" eb="2">
      <t>レイワ</t>
    </rPh>
    <rPh sb="2" eb="4">
      <t>ガンネン</t>
    </rPh>
    <phoneticPr fontId="3"/>
  </si>
  <si>
    <t>【補償金額】</t>
    <rPh sb="1" eb="3">
      <t>ホショウ</t>
    </rPh>
    <rPh sb="3" eb="5">
      <t>キンガク</t>
    </rPh>
    <phoneticPr fontId="9"/>
  </si>
  <si>
    <t>28年度～</t>
    <phoneticPr fontId="9"/>
  </si>
  <si>
    <t>賠償責任</t>
  </si>
  <si>
    <t>身体賠償</t>
  </si>
  <si>
    <t>１名</t>
    <rPh sb="1" eb="2">
      <t>メイ</t>
    </rPh>
    <phoneticPr fontId="9"/>
  </si>
  <si>
    <t>１事故</t>
    <rPh sb="1" eb="3">
      <t>ジコ</t>
    </rPh>
    <phoneticPr fontId="9"/>
  </si>
  <si>
    <t>財物賠償</t>
  </si>
  <si>
    <t>500万円</t>
  </si>
  <si>
    <t>保管物賠償</t>
  </si>
  <si>
    <t>免責（自己負担額）</t>
  </si>
  <si>
    <t>傷害</t>
  </si>
  <si>
    <t>死亡</t>
  </si>
  <si>
    <t>後遺障害</t>
  </si>
  <si>
    <t>40～1,000万円</t>
  </si>
  <si>
    <t>20～500万円</t>
  </si>
  <si>
    <t>入院</t>
  </si>
  <si>
    <t>１日</t>
    <rPh sb="1" eb="2">
      <t>ニチ</t>
    </rPh>
    <phoneticPr fontId="9"/>
  </si>
  <si>
    <t>通院</t>
  </si>
  <si>
    <t>手術</t>
    <rPh sb="0" eb="2">
      <t>シュジュツ</t>
    </rPh>
    <phoneticPr fontId="3"/>
  </si>
  <si>
    <t>2７年度</t>
    <phoneticPr fontId="9"/>
  </si>
  <si>
    <t>1,000万円</t>
    <phoneticPr fontId="3"/>
  </si>
  <si>
    <t>１億円</t>
    <phoneticPr fontId="3"/>
  </si>
  <si>
    <t>５億円</t>
    <phoneticPr fontId="3"/>
  </si>
  <si>
    <t>500万円</t>
    <phoneticPr fontId="3"/>
  </si>
  <si>
    <t>500万円</t>
    <phoneticPr fontId="3"/>
  </si>
  <si>
    <t>5,000円</t>
    <phoneticPr fontId="3"/>
  </si>
  <si>
    <t>入院35,000円　通院17,500円</t>
    <phoneticPr fontId="3"/>
  </si>
  <si>
    <t>１名</t>
    <phoneticPr fontId="9"/>
  </si>
  <si>
    <t>3,500円（180日限度）</t>
    <rPh sb="10" eb="11">
      <t>ニチ</t>
    </rPh>
    <rPh sb="11" eb="13">
      <t>ゲンド</t>
    </rPh>
    <phoneticPr fontId="3"/>
  </si>
  <si>
    <t>2,500円（90日限度）</t>
    <rPh sb="9" eb="10">
      <t>ニチ</t>
    </rPh>
    <rPh sb="10" eb="12">
      <t>ゲンド</t>
    </rPh>
    <phoneticPr fontId="3"/>
  </si>
  <si>
    <t>区分</t>
    <rPh sb="0" eb="2">
      <t>クブン</t>
    </rPh>
    <phoneticPr fontId="3"/>
  </si>
  <si>
    <t>【内　訳】</t>
    <rPh sb="1" eb="2">
      <t>ウチ</t>
    </rPh>
    <rPh sb="3" eb="4">
      <t>ヤク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</si>
  <si>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</si>
  <si>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</si>
  <si>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</si>
  <si>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直近５か年の保険金支払実績（令和５年11月末現在）</t>
    <rPh sb="0" eb="2">
      <t>チョッキン</t>
    </rPh>
    <rPh sb="4" eb="5">
      <t>ネン</t>
    </rPh>
    <rPh sb="6" eb="9">
      <t>ホケンキン</t>
    </rPh>
    <rPh sb="9" eb="11">
      <t>シハライ</t>
    </rPh>
    <rPh sb="11" eb="13">
      <t>ジッセキ</t>
    </rPh>
    <rPh sb="14" eb="16">
      <t>レイワ</t>
    </rPh>
    <rPh sb="17" eb="18">
      <t>ネン</t>
    </rPh>
    <rPh sb="20" eb="22">
      <t>ガツマツ</t>
    </rPh>
    <rPh sb="22" eb="24">
      <t>ゲンザイ</t>
    </rPh>
    <phoneticPr fontId="3"/>
  </si>
  <si>
    <t>令和５年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</si>
</sst>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.5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8" xfId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6" xfId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38" fontId="2" fillId="3" borderId="0" xfId="1" applyFont="1" applyFill="1" applyBorder="1" applyAlignment="1">
      <alignment vertical="center"/>
    </xf>
    <xf numFmtId="0" fontId="8" fillId="0" borderId="0" xfId="0" applyFont="1">
      <alignment vertical="center"/>
    </xf>
    <xf numFmtId="3" fontId="11" fillId="0" borderId="0" xfId="0" applyNumberFormat="1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38" fontId="15" fillId="0" borderId="14" xfId="1" applyFont="1" applyFill="1" applyBorder="1" applyAlignment="1">
      <alignment horizontal="center" vertical="center" shrinkToFit="1"/>
    </xf>
    <xf numFmtId="38" fontId="15" fillId="0" borderId="14" xfId="1" applyFont="1" applyFill="1" applyBorder="1" applyAlignment="1">
      <alignment vertical="center" shrinkToFit="1"/>
    </xf>
    <xf numFmtId="38" fontId="15" fillId="0" borderId="14" xfId="1" applyFont="1" applyFill="1" applyBorder="1" applyAlignment="1">
      <alignment horizontal="right" vertical="center" shrinkToFit="1"/>
    </xf>
    <xf numFmtId="0" fontId="15" fillId="0" borderId="34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0" fillId="4" borderId="18" xfId="0" applyFont="1" applyFill="1" applyBorder="1" applyAlignment="1">
      <alignment horizontal="center" vertical="center" textRotation="255" shrinkToFit="1"/>
    </xf>
    <xf numFmtId="0" fontId="10" fillId="4" borderId="23" xfId="0" applyFont="1" applyFill="1" applyBorder="1" applyAlignment="1">
      <alignment horizontal="center" vertical="center" textRotation="255" shrinkToFit="1"/>
    </xf>
    <xf numFmtId="0" fontId="10" fillId="4" borderId="25" xfId="0" applyFont="1" applyFill="1" applyBorder="1" applyAlignment="1">
      <alignment horizontal="center" vertical="center" textRotation="255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16" fillId="4" borderId="26" xfId="1" applyFont="1" applyFill="1" applyBorder="1" applyAlignment="1">
      <alignment vertical="center"/>
    </xf>
    <xf numFmtId="38" fontId="16" fillId="4" borderId="27" xfId="1" applyFont="1" applyFill="1" applyBorder="1" applyAlignment="1">
      <alignment vertical="center"/>
    </xf>
    <xf numFmtId="38" fontId="16" fillId="4" borderId="33" xfId="1" applyFont="1" applyFill="1" applyBorder="1" applyAlignment="1">
      <alignment vertical="center"/>
    </xf>
    <xf numFmtId="0" fontId="15" fillId="0" borderId="36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4" borderId="36" xfId="0" applyFont="1" applyFill="1" applyBorder="1" applyAlignment="1">
      <alignment horizontal="center" vertical="center" textRotation="255" shrinkToFit="1"/>
    </xf>
    <xf numFmtId="0" fontId="16" fillId="4" borderId="37" xfId="0" applyFont="1" applyFill="1" applyBorder="1" applyAlignment="1">
      <alignment horizontal="center" vertical="center" shrinkToFit="1"/>
    </xf>
    <xf numFmtId="0" fontId="16" fillId="4" borderId="26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4" xfId="0" applyFont="1" applyBorder="1" applyAlignment="1">
      <alignment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38" fontId="16" fillId="4" borderId="21" xfId="1" applyFont="1" applyFill="1" applyBorder="1" applyAlignment="1">
      <alignment horizontal="center" vertical="center"/>
    </xf>
    <xf numFmtId="38" fontId="16" fillId="4" borderId="10" xfId="1" applyFont="1" applyFill="1" applyBorder="1" applyAlignment="1">
      <alignment horizontal="center" vertical="center"/>
    </xf>
    <xf numFmtId="38" fontId="16" fillId="4" borderId="11" xfId="1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4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38" fontId="15" fillId="0" borderId="39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 shrinkToFit="1"/>
    </xf>
    <xf numFmtId="0" fontId="15" fillId="0" borderId="39" xfId="0" applyFont="1" applyFill="1" applyBorder="1" applyAlignment="1">
      <alignment horizontal="center" vertical="center" shrinkToFit="1"/>
    </xf>
    <xf numFmtId="38" fontId="15" fillId="0" borderId="9" xfId="1" applyFont="1" applyFill="1" applyBorder="1" applyAlignment="1">
      <alignment horizontal="center" vertical="center"/>
    </xf>
    <xf numFmtId="38" fontId="15" fillId="0" borderId="8" xfId="1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shrinkToFit="1"/>
    </xf>
    <xf numFmtId="0" fontId="12" fillId="0" borderId="26" xfId="0" applyFont="1" applyBorder="1">
      <alignment vertical="center"/>
    </xf>
    <xf numFmtId="0" fontId="12" fillId="0" borderId="14" xfId="0" applyFont="1" applyBorder="1">
      <alignment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2" fillId="0" borderId="2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33"/>
  <sheetViews>
    <sheetView tabSelected="1" view="pageBreakPreview" topLeftCell="A2" zoomScale="85" zoomScaleNormal="100" zoomScaleSheetLayoutView="85" workbookViewId="0">
      <selection activeCell="L23" sqref="L23"/>
    </sheetView>
  </sheetViews>
  <sheetFormatPr defaultRowHeight="24" customHeight="1" x14ac:dyDescent="0.4"/>
  <cols>
    <col min="1" max="1" width="7.625" style="1" customWidth="1"/>
    <col min="2" max="2" width="8.375" style="1" customWidth="1"/>
    <col min="3" max="3" width="4.5" style="1" customWidth="1"/>
    <col min="4" max="4" width="11.5" style="2" customWidth="1"/>
    <col min="5" max="5" width="4.5" style="1" customWidth="1"/>
    <col min="6" max="6" width="11.5" style="2" customWidth="1"/>
    <col min="7" max="7" width="4.5" style="1" customWidth="1"/>
    <col min="8" max="8" width="11.5" style="1" customWidth="1"/>
    <col min="9" max="9" width="4.5" style="1" customWidth="1"/>
    <col min="10" max="10" width="11.5" style="2" customWidth="1"/>
    <col min="11" max="11" width="4.5" style="1" customWidth="1"/>
    <col min="12" max="12" width="11.5" style="2" customWidth="1"/>
    <col min="13" max="13" width="9" style="1"/>
    <col min="14" max="14" width="9.5" style="1" bestFit="1" customWidth="1"/>
    <col min="15" max="16384" width="9" style="1"/>
  </cols>
  <sheetData>
    <row r="1" spans="1:13" ht="10.5" customHeight="1" x14ac:dyDescent="0.4"/>
    <row r="2" spans="1:13" ht="14.25" x14ac:dyDescent="0.4">
      <c r="A2" s="86" t="s">
        <v>51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ht="12" customHeight="1" thickBot="1" x14ac:dyDescent="0.45">
      <c r="A3" s="3"/>
      <c r="B3" s="3"/>
      <c r="C3" s="3"/>
      <c r="D3" s="4"/>
      <c r="E3" s="3"/>
      <c r="F3" s="4"/>
      <c r="G3" s="3"/>
      <c r="H3" s="3"/>
      <c r="I3" s="3"/>
      <c r="J3" s="4"/>
      <c r="K3" s="3"/>
      <c r="L3" s="4"/>
    </row>
    <row r="4" spans="1:13" ht="18" customHeight="1" thickBot="1" x14ac:dyDescent="0.45">
      <c r="A4" s="87" t="s">
        <v>0</v>
      </c>
      <c r="B4" s="88"/>
      <c r="C4" s="84" t="s">
        <v>52</v>
      </c>
      <c r="D4" s="84"/>
      <c r="E4" s="84" t="s">
        <v>50</v>
      </c>
      <c r="F4" s="84"/>
      <c r="G4" s="89" t="s">
        <v>49</v>
      </c>
      <c r="H4" s="90"/>
      <c r="I4" s="89" t="s">
        <v>48</v>
      </c>
      <c r="J4" s="90"/>
      <c r="K4" s="89" t="s">
        <v>15</v>
      </c>
      <c r="L4" s="90"/>
    </row>
    <row r="5" spans="1:13" ht="16.5" customHeight="1" x14ac:dyDescent="0.4">
      <c r="A5" s="95" t="s">
        <v>2</v>
      </c>
      <c r="B5" s="96"/>
      <c r="C5" s="70">
        <v>36</v>
      </c>
      <c r="D5" s="70"/>
      <c r="E5" s="70">
        <v>82</v>
      </c>
      <c r="F5" s="70"/>
      <c r="G5" s="70">
        <v>56</v>
      </c>
      <c r="H5" s="70"/>
      <c r="I5" s="71">
        <v>55</v>
      </c>
      <c r="J5" s="72"/>
      <c r="K5" s="79">
        <v>74</v>
      </c>
      <c r="L5" s="80"/>
    </row>
    <row r="6" spans="1:13" ht="16.5" customHeight="1" x14ac:dyDescent="0.4">
      <c r="A6" s="38" t="s">
        <v>47</v>
      </c>
      <c r="B6" s="39"/>
      <c r="C6" s="35" t="s">
        <v>3</v>
      </c>
      <c r="D6" s="31">
        <v>36</v>
      </c>
      <c r="E6" s="35" t="s">
        <v>3</v>
      </c>
      <c r="F6" s="31">
        <v>82</v>
      </c>
      <c r="G6" s="35" t="s">
        <v>3</v>
      </c>
      <c r="H6" s="31">
        <v>56</v>
      </c>
      <c r="I6" s="35" t="s">
        <v>3</v>
      </c>
      <c r="J6" s="31">
        <v>55</v>
      </c>
      <c r="K6" s="35" t="s">
        <v>3</v>
      </c>
      <c r="L6" s="31">
        <v>74</v>
      </c>
    </row>
    <row r="7" spans="1:13" ht="16.5" customHeight="1" x14ac:dyDescent="0.4">
      <c r="A7" s="54" t="s">
        <v>4</v>
      </c>
      <c r="B7" s="55"/>
      <c r="C7" s="35">
        <v>5</v>
      </c>
      <c r="D7" s="32">
        <v>767694</v>
      </c>
      <c r="E7" s="35">
        <v>4</v>
      </c>
      <c r="F7" s="32">
        <v>464000</v>
      </c>
      <c r="G7" s="35">
        <v>5</v>
      </c>
      <c r="H7" s="32">
        <v>1244846</v>
      </c>
      <c r="I7" s="35">
        <v>0</v>
      </c>
      <c r="J7" s="32">
        <v>0</v>
      </c>
      <c r="K7" s="35">
        <v>2</v>
      </c>
      <c r="L7" s="32">
        <v>78315</v>
      </c>
    </row>
    <row r="8" spans="1:13" ht="16.5" customHeight="1" x14ac:dyDescent="0.4">
      <c r="A8" s="54" t="s">
        <v>5</v>
      </c>
      <c r="B8" s="55"/>
      <c r="C8" s="35">
        <v>31</v>
      </c>
      <c r="D8" s="32">
        <v>929500</v>
      </c>
      <c r="E8" s="35">
        <v>78</v>
      </c>
      <c r="F8" s="32">
        <v>3751500</v>
      </c>
      <c r="G8" s="35">
        <v>51</v>
      </c>
      <c r="H8" s="32">
        <v>4610500</v>
      </c>
      <c r="I8" s="35">
        <v>55</v>
      </c>
      <c r="J8" s="32">
        <v>7302500</v>
      </c>
      <c r="K8" s="35">
        <v>72</v>
      </c>
      <c r="L8" s="32">
        <f>SUM(L9:L13)</f>
        <v>10450500</v>
      </c>
      <c r="M8" s="5"/>
    </row>
    <row r="9" spans="1:13" ht="16.5" customHeight="1" x14ac:dyDescent="0.4">
      <c r="A9" s="56" t="s">
        <v>6</v>
      </c>
      <c r="B9" s="36" t="s">
        <v>7</v>
      </c>
      <c r="C9" s="30"/>
      <c r="D9" s="32">
        <v>0</v>
      </c>
      <c r="E9" s="30"/>
      <c r="F9" s="32">
        <v>0</v>
      </c>
      <c r="G9" s="30"/>
      <c r="H9" s="32">
        <v>0</v>
      </c>
      <c r="I9" s="30"/>
      <c r="J9" s="32">
        <v>0</v>
      </c>
      <c r="K9" s="37"/>
      <c r="L9" s="33">
        <v>0</v>
      </c>
    </row>
    <row r="10" spans="1:13" ht="16.5" customHeight="1" x14ac:dyDescent="0.4">
      <c r="A10" s="56"/>
      <c r="B10" s="36" t="s">
        <v>8</v>
      </c>
      <c r="C10" s="34"/>
      <c r="D10" s="32">
        <v>77000</v>
      </c>
      <c r="E10" s="34"/>
      <c r="F10" s="32">
        <v>1501500</v>
      </c>
      <c r="G10" s="34"/>
      <c r="H10" s="32">
        <v>1393000</v>
      </c>
      <c r="I10" s="34"/>
      <c r="J10" s="32">
        <v>1085000</v>
      </c>
      <c r="K10" s="34"/>
      <c r="L10" s="32">
        <v>1148000</v>
      </c>
    </row>
    <row r="11" spans="1:13" ht="16.5" customHeight="1" x14ac:dyDescent="0.4">
      <c r="A11" s="56"/>
      <c r="B11" s="36" t="s">
        <v>9</v>
      </c>
      <c r="C11" s="34"/>
      <c r="D11" s="32">
        <v>817500</v>
      </c>
      <c r="E11" s="34"/>
      <c r="F11" s="32">
        <v>1900000</v>
      </c>
      <c r="G11" s="34"/>
      <c r="H11" s="32">
        <v>1437500</v>
      </c>
      <c r="I11" s="34"/>
      <c r="J11" s="32">
        <v>1717500</v>
      </c>
      <c r="K11" s="34"/>
      <c r="L11" s="32">
        <v>3152500</v>
      </c>
    </row>
    <row r="12" spans="1:13" ht="16.5" customHeight="1" x14ac:dyDescent="0.4">
      <c r="A12" s="56"/>
      <c r="B12" s="36" t="s">
        <v>10</v>
      </c>
      <c r="C12" s="34"/>
      <c r="D12" s="32">
        <v>35000</v>
      </c>
      <c r="E12" s="34"/>
      <c r="F12" s="32">
        <v>350000</v>
      </c>
      <c r="G12" s="34"/>
      <c r="H12" s="32">
        <v>280000</v>
      </c>
      <c r="I12" s="34"/>
      <c r="J12" s="32">
        <v>350000</v>
      </c>
      <c r="K12" s="34"/>
      <c r="L12" s="32">
        <v>350000</v>
      </c>
    </row>
    <row r="13" spans="1:13" ht="16.5" customHeight="1" x14ac:dyDescent="0.4">
      <c r="A13" s="56"/>
      <c r="B13" s="36" t="s">
        <v>11</v>
      </c>
      <c r="C13" s="30">
        <v>0</v>
      </c>
      <c r="D13" s="32">
        <v>0</v>
      </c>
      <c r="E13" s="30">
        <v>0</v>
      </c>
      <c r="F13" s="32">
        <v>0</v>
      </c>
      <c r="G13" s="30">
        <v>2</v>
      </c>
      <c r="H13" s="32">
        <v>1500000</v>
      </c>
      <c r="I13" s="30">
        <v>3</v>
      </c>
      <c r="J13" s="32">
        <v>4150000</v>
      </c>
      <c r="K13" s="30">
        <v>1</v>
      </c>
      <c r="L13" s="32">
        <v>5800000</v>
      </c>
    </row>
    <row r="14" spans="1:13" ht="27" customHeight="1" thickBot="1" x14ac:dyDescent="0.45">
      <c r="A14" s="57" t="s">
        <v>12</v>
      </c>
      <c r="B14" s="58"/>
      <c r="C14" s="51">
        <f>D7+D8</f>
        <v>1697194</v>
      </c>
      <c r="D14" s="51"/>
      <c r="E14" s="51">
        <f>F7+F8</f>
        <v>4215500</v>
      </c>
      <c r="F14" s="51"/>
      <c r="G14" s="51">
        <f>H7+H8</f>
        <v>5855346</v>
      </c>
      <c r="H14" s="51"/>
      <c r="I14" s="52">
        <f>J7+J8</f>
        <v>7302500</v>
      </c>
      <c r="J14" s="53"/>
      <c r="K14" s="52">
        <f>L7+L8</f>
        <v>10528815</v>
      </c>
      <c r="L14" s="53"/>
    </row>
    <row r="15" spans="1:13" ht="16.5" customHeight="1" thickBot="1" x14ac:dyDescent="0.45">
      <c r="A15" s="91" t="s">
        <v>1</v>
      </c>
      <c r="B15" s="92"/>
      <c r="C15" s="85">
        <v>10940510</v>
      </c>
      <c r="D15" s="85"/>
      <c r="E15" s="85">
        <v>11951260</v>
      </c>
      <c r="F15" s="85"/>
      <c r="G15" s="85">
        <v>14488320</v>
      </c>
      <c r="H15" s="85"/>
      <c r="I15" s="93">
        <v>18816370</v>
      </c>
      <c r="J15" s="94"/>
      <c r="K15" s="93">
        <v>19790060</v>
      </c>
      <c r="L15" s="94"/>
    </row>
    <row r="16" spans="1:13" ht="21.75" customHeight="1" x14ac:dyDescent="0.4">
      <c r="A16" s="21"/>
      <c r="B16" s="21"/>
      <c r="C16" s="22"/>
      <c r="D16" s="22"/>
      <c r="E16" s="22"/>
      <c r="F16" s="22"/>
      <c r="G16" s="22"/>
      <c r="H16" s="22"/>
      <c r="I16" s="20"/>
      <c r="J16" s="20"/>
      <c r="K16" s="20"/>
      <c r="L16" s="20"/>
    </row>
    <row r="17" spans="1:17" ht="20.25" hidden="1" customHeight="1" thickBot="1" x14ac:dyDescent="0.4">
      <c r="A17" s="8" t="s">
        <v>13</v>
      </c>
      <c r="B17" s="6"/>
      <c r="C17" s="7"/>
      <c r="D17" s="7"/>
      <c r="E17" s="7"/>
      <c r="F17" s="7"/>
      <c r="G17" s="6"/>
      <c r="H17" s="6"/>
      <c r="I17" s="7"/>
      <c r="J17" s="7"/>
      <c r="K17" s="7"/>
      <c r="L17" s="7"/>
    </row>
    <row r="18" spans="1:17" ht="26.25" hidden="1" customHeight="1" thickBot="1" x14ac:dyDescent="0.45">
      <c r="A18" s="45" t="s">
        <v>14</v>
      </c>
      <c r="B18" s="46"/>
      <c r="C18" s="9">
        <f t="shared" ref="C18:D18" si="0">SUM(C19:C20)</f>
        <v>1</v>
      </c>
      <c r="D18" s="10">
        <f t="shared" si="0"/>
        <v>1500000</v>
      </c>
      <c r="E18" s="9">
        <f t="shared" ref="E18:F18" si="1">SUM(E19:E20)</f>
        <v>1</v>
      </c>
      <c r="F18" s="10">
        <f t="shared" si="1"/>
        <v>1500000</v>
      </c>
      <c r="G18" s="11"/>
      <c r="H18" s="11"/>
      <c r="I18" s="9">
        <f t="shared" ref="I18" si="2">SUM(I19:I20)</f>
        <v>17</v>
      </c>
      <c r="J18" s="10">
        <f>SUM(J19:J20)</f>
        <v>3055500</v>
      </c>
      <c r="K18" s="9">
        <f t="shared" ref="K18:L18" si="3">SUM(K19:K20)</f>
        <v>2</v>
      </c>
      <c r="L18" s="10">
        <f t="shared" si="3"/>
        <v>1150000</v>
      </c>
    </row>
    <row r="19" spans="1:17" ht="26.25" hidden="1" customHeight="1" x14ac:dyDescent="0.4">
      <c r="A19" s="47" t="s">
        <v>4</v>
      </c>
      <c r="B19" s="48"/>
      <c r="C19" s="12">
        <v>0</v>
      </c>
      <c r="D19" s="13">
        <v>0</v>
      </c>
      <c r="E19" s="12">
        <v>0</v>
      </c>
      <c r="F19" s="13">
        <v>0</v>
      </c>
      <c r="G19" s="14"/>
      <c r="H19" s="14"/>
      <c r="I19" s="12"/>
      <c r="J19" s="13"/>
      <c r="K19" s="12">
        <v>0</v>
      </c>
      <c r="L19" s="13">
        <v>0</v>
      </c>
    </row>
    <row r="20" spans="1:17" ht="26.25" hidden="1" customHeight="1" x14ac:dyDescent="0.4">
      <c r="A20" s="49" t="s">
        <v>5</v>
      </c>
      <c r="B20" s="50"/>
      <c r="C20" s="15">
        <v>1</v>
      </c>
      <c r="D20" s="16">
        <v>1500000</v>
      </c>
      <c r="E20" s="15">
        <v>1</v>
      </c>
      <c r="F20" s="16">
        <v>1500000</v>
      </c>
      <c r="G20" s="17"/>
      <c r="H20" s="17"/>
      <c r="I20" s="15">
        <v>17</v>
      </c>
      <c r="J20" s="16">
        <v>3055500</v>
      </c>
      <c r="K20" s="15">
        <v>2</v>
      </c>
      <c r="L20" s="16">
        <v>1150000</v>
      </c>
    </row>
    <row r="21" spans="1:17" customFormat="1" ht="18" customHeight="1" thickBot="1" x14ac:dyDescent="0.45">
      <c r="B21" s="23" t="s">
        <v>16</v>
      </c>
    </row>
    <row r="22" spans="1:17" customFormat="1" ht="21" customHeight="1" thickBot="1" x14ac:dyDescent="0.45">
      <c r="B22" s="59" t="s">
        <v>46</v>
      </c>
      <c r="C22" s="60"/>
      <c r="D22" s="60"/>
      <c r="E22" s="61"/>
      <c r="F22" s="81" t="s">
        <v>35</v>
      </c>
      <c r="G22" s="81"/>
      <c r="H22" s="82" t="s">
        <v>17</v>
      </c>
      <c r="I22" s="83"/>
      <c r="M22" s="24"/>
      <c r="N22" s="24"/>
      <c r="O22" s="24"/>
      <c r="P22" s="24"/>
      <c r="Q22" s="24"/>
    </row>
    <row r="23" spans="1:17" customFormat="1" ht="20.25" customHeight="1" x14ac:dyDescent="0.4">
      <c r="B23" s="40" t="s">
        <v>18</v>
      </c>
      <c r="C23" s="62" t="s">
        <v>19</v>
      </c>
      <c r="D23" s="63"/>
      <c r="E23" s="26" t="s">
        <v>20</v>
      </c>
      <c r="F23" s="77" t="s">
        <v>37</v>
      </c>
      <c r="G23" s="77"/>
      <c r="H23" s="77"/>
      <c r="I23" s="78"/>
      <c r="M23" s="24"/>
      <c r="N23" s="24"/>
      <c r="O23" s="24"/>
      <c r="P23" s="24"/>
      <c r="Q23" s="24"/>
    </row>
    <row r="24" spans="1:17" customFormat="1" ht="20.25" customHeight="1" x14ac:dyDescent="0.4">
      <c r="B24" s="41"/>
      <c r="C24" s="64"/>
      <c r="D24" s="65"/>
      <c r="E24" s="27" t="s">
        <v>21</v>
      </c>
      <c r="F24" s="75" t="s">
        <v>38</v>
      </c>
      <c r="G24" s="75"/>
      <c r="H24" s="75"/>
      <c r="I24" s="76"/>
      <c r="M24" s="24"/>
      <c r="N24" s="24"/>
      <c r="O24" s="24"/>
      <c r="P24" s="24"/>
      <c r="Q24" s="24"/>
    </row>
    <row r="25" spans="1:17" customFormat="1" ht="20.25" customHeight="1" x14ac:dyDescent="0.4">
      <c r="B25" s="41"/>
      <c r="C25" s="66" t="s">
        <v>22</v>
      </c>
      <c r="D25" s="66"/>
      <c r="E25" s="28" t="s">
        <v>21</v>
      </c>
      <c r="F25" s="75" t="s">
        <v>39</v>
      </c>
      <c r="G25" s="75"/>
      <c r="H25" s="75"/>
      <c r="I25" s="76"/>
      <c r="M25" s="24"/>
      <c r="N25" s="24"/>
      <c r="O25" s="24"/>
      <c r="P25" s="24"/>
      <c r="Q25" s="24"/>
    </row>
    <row r="26" spans="1:17" customFormat="1" ht="20.25" customHeight="1" x14ac:dyDescent="0.4">
      <c r="B26" s="41"/>
      <c r="C26" s="66" t="s">
        <v>24</v>
      </c>
      <c r="D26" s="66"/>
      <c r="E26" s="28" t="s">
        <v>21</v>
      </c>
      <c r="F26" s="75" t="s">
        <v>40</v>
      </c>
      <c r="G26" s="75"/>
      <c r="H26" s="75"/>
      <c r="I26" s="76"/>
      <c r="M26" s="24"/>
      <c r="N26" s="24"/>
      <c r="O26" s="24"/>
      <c r="P26" s="24"/>
      <c r="Q26" s="24"/>
    </row>
    <row r="27" spans="1:17" customFormat="1" ht="20.25" customHeight="1" thickBot="1" x14ac:dyDescent="0.45">
      <c r="B27" s="41"/>
      <c r="C27" s="67" t="s">
        <v>25</v>
      </c>
      <c r="D27" s="68"/>
      <c r="E27" s="69"/>
      <c r="F27" s="73" t="s">
        <v>41</v>
      </c>
      <c r="G27" s="73"/>
      <c r="H27" s="73"/>
      <c r="I27" s="74"/>
    </row>
    <row r="28" spans="1:17" customFormat="1" ht="20.25" customHeight="1" x14ac:dyDescent="0.4">
      <c r="B28" s="40" t="s">
        <v>26</v>
      </c>
      <c r="C28" s="110" t="s">
        <v>27</v>
      </c>
      <c r="D28" s="110"/>
      <c r="E28" s="26" t="s">
        <v>20</v>
      </c>
      <c r="F28" s="99" t="s">
        <v>36</v>
      </c>
      <c r="G28" s="100"/>
      <c r="H28" s="43" t="s">
        <v>23</v>
      </c>
      <c r="I28" s="44"/>
      <c r="J28" s="25"/>
    </row>
    <row r="29" spans="1:17" customFormat="1" ht="20.25" customHeight="1" x14ac:dyDescent="0.4">
      <c r="B29" s="41"/>
      <c r="C29" s="98" t="s">
        <v>28</v>
      </c>
      <c r="D29" s="98"/>
      <c r="E29" s="27" t="s">
        <v>20</v>
      </c>
      <c r="F29" s="107" t="s">
        <v>29</v>
      </c>
      <c r="G29" s="107"/>
      <c r="H29" s="108" t="s">
        <v>30</v>
      </c>
      <c r="I29" s="109"/>
    </row>
    <row r="30" spans="1:17" customFormat="1" ht="20.25" customHeight="1" x14ac:dyDescent="0.4">
      <c r="B30" s="41"/>
      <c r="C30" s="98" t="s">
        <v>31</v>
      </c>
      <c r="D30" s="98"/>
      <c r="E30" s="27" t="s">
        <v>32</v>
      </c>
      <c r="F30" s="104" t="s">
        <v>44</v>
      </c>
      <c r="G30" s="105"/>
      <c r="H30" s="105"/>
      <c r="I30" s="106"/>
    </row>
    <row r="31" spans="1:17" customFormat="1" ht="20.25" customHeight="1" x14ac:dyDescent="0.4">
      <c r="B31" s="41"/>
      <c r="C31" s="98" t="s">
        <v>34</v>
      </c>
      <c r="D31" s="98"/>
      <c r="E31" s="27" t="s">
        <v>43</v>
      </c>
      <c r="F31" s="104" t="s">
        <v>42</v>
      </c>
      <c r="G31" s="105"/>
      <c r="H31" s="105"/>
      <c r="I31" s="106"/>
    </row>
    <row r="32" spans="1:17" customFormat="1" ht="20.25" customHeight="1" thickBot="1" x14ac:dyDescent="0.45">
      <c r="B32" s="42"/>
      <c r="C32" s="97" t="s">
        <v>33</v>
      </c>
      <c r="D32" s="97"/>
      <c r="E32" s="29" t="s">
        <v>32</v>
      </c>
      <c r="F32" s="101" t="s">
        <v>45</v>
      </c>
      <c r="G32" s="102"/>
      <c r="H32" s="102"/>
      <c r="I32" s="103"/>
    </row>
    <row r="33" spans="1:12" ht="26.25" customHeight="1" x14ac:dyDescent="0.4">
      <c r="A33" s="18"/>
      <c r="B33" s="18"/>
      <c r="C33" s="19"/>
      <c r="D33" s="20"/>
      <c r="E33" s="19"/>
      <c r="F33" s="20"/>
      <c r="G33" s="18"/>
      <c r="H33" s="18"/>
      <c r="I33" s="19"/>
      <c r="J33" s="20"/>
      <c r="K33" s="19"/>
      <c r="L33" s="20"/>
    </row>
  </sheetData>
  <mergeCells count="58">
    <mergeCell ref="C32:D32"/>
    <mergeCell ref="C31:D31"/>
    <mergeCell ref="F28:G28"/>
    <mergeCell ref="F32:I32"/>
    <mergeCell ref="F31:I31"/>
    <mergeCell ref="F30:I30"/>
    <mergeCell ref="F29:G29"/>
    <mergeCell ref="H29:I29"/>
    <mergeCell ref="C30:D30"/>
    <mergeCell ref="C28:D28"/>
    <mergeCell ref="C29:D29"/>
    <mergeCell ref="C4:D4"/>
    <mergeCell ref="C15:D15"/>
    <mergeCell ref="C5:D5"/>
    <mergeCell ref="A2:L2"/>
    <mergeCell ref="A4:B4"/>
    <mergeCell ref="E4:F4"/>
    <mergeCell ref="G4:H4"/>
    <mergeCell ref="I4:J4"/>
    <mergeCell ref="K4:L4"/>
    <mergeCell ref="A15:B15"/>
    <mergeCell ref="E15:F15"/>
    <mergeCell ref="G15:H15"/>
    <mergeCell ref="I15:J15"/>
    <mergeCell ref="K15:L15"/>
    <mergeCell ref="A5:B5"/>
    <mergeCell ref="E5:F5"/>
    <mergeCell ref="K5:L5"/>
    <mergeCell ref="F22:G22"/>
    <mergeCell ref="H22:I22"/>
    <mergeCell ref="K14:L14"/>
    <mergeCell ref="E14:F14"/>
    <mergeCell ref="C26:D26"/>
    <mergeCell ref="C27:E27"/>
    <mergeCell ref="G5:H5"/>
    <mergeCell ref="I5:J5"/>
    <mergeCell ref="F27:I27"/>
    <mergeCell ref="F26:I26"/>
    <mergeCell ref="F25:I25"/>
    <mergeCell ref="F24:I24"/>
    <mergeCell ref="F23:I23"/>
    <mergeCell ref="C14:D14"/>
    <mergeCell ref="A6:B6"/>
    <mergeCell ref="B28:B32"/>
    <mergeCell ref="H28:I28"/>
    <mergeCell ref="A18:B18"/>
    <mergeCell ref="A19:B19"/>
    <mergeCell ref="A20:B20"/>
    <mergeCell ref="G14:H14"/>
    <mergeCell ref="I14:J14"/>
    <mergeCell ref="A7:B7"/>
    <mergeCell ref="A8:B8"/>
    <mergeCell ref="A9:A13"/>
    <mergeCell ref="A14:B14"/>
    <mergeCell ref="B22:E22"/>
    <mergeCell ref="B23:B27"/>
    <mergeCell ref="C23:D24"/>
    <mergeCell ref="C25:D25"/>
  </mergeCells>
  <phoneticPr fontId="3"/>
  <printOptions horizontalCentered="1"/>
  <pageMargins left="0.43307086614173229" right="0.43307086614173229" top="0.78740157480314965" bottom="0.39370078740157483" header="0.39370078740157483" footer="0.31496062992125984"/>
  <pageSetup paperSize="9" scale="90" orientation="portrait" r:id="rId1"/>
  <colBreaks count="1" manualBreakCount="1">
    <brk id="1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支払額</vt:lpstr>
      <vt:lpstr>支払額!Print_Area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2022-12-12T02:19:58Z</cp:lastPrinted>
  <dcterms:created xsi:type="dcterms:W3CDTF">2019-03-27T09:28:24Z</dcterms:created>
  <dcterms:modified xsi:type="dcterms:W3CDTF">2024-01-04T01:43:53Z</dcterms:modified>
</cp:coreProperties>
</file>