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\選挙管理委員会事務局\03選挙課\share\120_選挙事務関係書類\170_選挙のあゆみ\あゆみ32集\13_オープンデータ\Excel\"/>
    </mc:Choice>
  </mc:AlternateContent>
  <bookViews>
    <workbookView xWindow="0" yWindow="0" windowWidth="20490" windowHeight="7530"/>
  </bookViews>
  <sheets>
    <sheet name="3(4)ア" sheetId="12" r:id="rId1"/>
  </sheets>
  <definedNames>
    <definedName name="_xlnm.Print_Titles" localSheetId="0">'3(4)ア'!$A:$A,'3(4)ア'!$4:$26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12" l="1"/>
  <c r="K21" i="12"/>
  <c r="M21" i="12"/>
  <c r="N21" i="12" s="1"/>
  <c r="G21" i="12"/>
  <c r="H21" i="12" s="1"/>
  <c r="J7" i="12" l="1"/>
  <c r="J8" i="12"/>
  <c r="J9" i="12"/>
  <c r="M9" i="12" s="1"/>
  <c r="N9" i="12" s="1"/>
  <c r="J10" i="12"/>
  <c r="J11" i="12"/>
  <c r="M11" i="12" s="1"/>
  <c r="N11" i="12" s="1"/>
  <c r="J12" i="12"/>
  <c r="J13" i="12"/>
  <c r="J14" i="12"/>
  <c r="J15" i="12"/>
  <c r="J16" i="12"/>
  <c r="J17" i="12"/>
  <c r="J18" i="12"/>
  <c r="J19" i="12"/>
  <c r="J20" i="12"/>
  <c r="J22" i="12"/>
  <c r="J23" i="12"/>
  <c r="J24" i="12"/>
  <c r="J25" i="12"/>
  <c r="C26" i="12"/>
  <c r="K25" i="12"/>
  <c r="M25" i="12" s="1"/>
  <c r="N25" i="12" s="1"/>
  <c r="K24" i="12"/>
  <c r="K23" i="12"/>
  <c r="K22" i="12"/>
  <c r="K20" i="12"/>
  <c r="M20" i="12" s="1"/>
  <c r="N20" i="12" s="1"/>
  <c r="K19" i="12"/>
  <c r="K18" i="12"/>
  <c r="K17" i="12"/>
  <c r="M17" i="12" s="1"/>
  <c r="N17" i="12" s="1"/>
  <c r="K16" i="12"/>
  <c r="M16" i="12" s="1"/>
  <c r="N16" i="12" s="1"/>
  <c r="K15" i="12"/>
  <c r="K14" i="12"/>
  <c r="K13" i="12"/>
  <c r="K12" i="12"/>
  <c r="M12" i="12" s="1"/>
  <c r="N12" i="12" s="1"/>
  <c r="K11" i="12"/>
  <c r="K10" i="12"/>
  <c r="K9" i="12"/>
  <c r="K8" i="12"/>
  <c r="M8" i="12" s="1"/>
  <c r="N8" i="12" s="1"/>
  <c r="K7" i="12"/>
  <c r="G8" i="12"/>
  <c r="H8" i="12"/>
  <c r="G9" i="12"/>
  <c r="H9" i="12" s="1"/>
  <c r="G10" i="12"/>
  <c r="H10" i="12" s="1"/>
  <c r="G11" i="12"/>
  <c r="H11" i="12" s="1"/>
  <c r="G12" i="12"/>
  <c r="H12" i="12" s="1"/>
  <c r="G13" i="12"/>
  <c r="H13" i="12" s="1"/>
  <c r="G14" i="12"/>
  <c r="H14" i="12"/>
  <c r="G15" i="12"/>
  <c r="H15" i="12" s="1"/>
  <c r="G16" i="12"/>
  <c r="H16" i="12" s="1"/>
  <c r="G17" i="12"/>
  <c r="H17" i="12" s="1"/>
  <c r="G18" i="12"/>
  <c r="H18" i="12" s="1"/>
  <c r="G19" i="12"/>
  <c r="H19" i="12" s="1"/>
  <c r="G20" i="12"/>
  <c r="H20" i="12" s="1"/>
  <c r="G22" i="12"/>
  <c r="H22" i="12"/>
  <c r="G23" i="12"/>
  <c r="H23" i="12" s="1"/>
  <c r="G24" i="12"/>
  <c r="H24" i="12" s="1"/>
  <c r="G25" i="12"/>
  <c r="H25" i="12" s="1"/>
  <c r="G7" i="12"/>
  <c r="H7" i="12" s="1"/>
  <c r="I26" i="12"/>
  <c r="L26" i="12"/>
  <c r="B26" i="12"/>
  <c r="F26" i="12"/>
  <c r="D26" i="12"/>
  <c r="E26" i="12"/>
  <c r="M10" i="12"/>
  <c r="N10" i="12" s="1"/>
  <c r="M18" i="12" l="1"/>
  <c r="N18" i="12" s="1"/>
  <c r="M13" i="12"/>
  <c r="N13" i="12" s="1"/>
  <c r="M7" i="12"/>
  <c r="N7" i="12" s="1"/>
  <c r="M19" i="12"/>
  <c r="N19" i="12" s="1"/>
  <c r="M15" i="12"/>
  <c r="N15" i="12" s="1"/>
  <c r="M23" i="12"/>
  <c r="N23" i="12" s="1"/>
  <c r="M24" i="12"/>
  <c r="N24" i="12" s="1"/>
  <c r="M14" i="12"/>
  <c r="N14" i="12" s="1"/>
  <c r="M22" i="12"/>
  <c r="N22" i="12" s="1"/>
  <c r="G26" i="12"/>
  <c r="J26" i="12"/>
  <c r="H26" i="12"/>
  <c r="K26" i="12"/>
  <c r="M26" i="12" l="1"/>
  <c r="N26" i="12"/>
</calcChain>
</file>

<file path=xl/sharedStrings.xml><?xml version="1.0" encoding="utf-8"?>
<sst xmlns="http://schemas.openxmlformats.org/spreadsheetml/2006/main" count="40" uniqueCount="32">
  <si>
    <t>神奈川区</t>
  </si>
  <si>
    <t>西区</t>
  </si>
  <si>
    <t>中区</t>
  </si>
  <si>
    <t>南区</t>
  </si>
  <si>
    <t>港南区</t>
  </si>
  <si>
    <t>保土ケ谷区</t>
  </si>
  <si>
    <t>旭区</t>
  </si>
  <si>
    <t>磯子区</t>
  </si>
  <si>
    <t>金沢区</t>
  </si>
  <si>
    <t>港北区</t>
  </si>
  <si>
    <t>緑区</t>
  </si>
  <si>
    <t>青葉区</t>
  </si>
  <si>
    <t>戸塚区</t>
  </si>
  <si>
    <t>栄区</t>
  </si>
  <si>
    <t>泉区</t>
  </si>
  <si>
    <t>瀬谷区</t>
  </si>
  <si>
    <t>投票用紙等の交付件数</t>
    <rPh sb="0" eb="2">
      <t>トウヒョウ</t>
    </rPh>
    <rPh sb="2" eb="4">
      <t>ヨウシ</t>
    </rPh>
    <rPh sb="4" eb="5">
      <t>トウ</t>
    </rPh>
    <rPh sb="6" eb="8">
      <t>コウフ</t>
    </rPh>
    <rPh sb="8" eb="10">
      <t>ケンスウ</t>
    </rPh>
    <phoneticPr fontId="2"/>
  </si>
  <si>
    <t>計</t>
    <rPh sb="0" eb="1">
      <t>ケイ</t>
    </rPh>
    <phoneticPr fontId="2"/>
  </si>
  <si>
    <t>鶴見区</t>
    <rPh sb="0" eb="3">
      <t>ツルミク</t>
    </rPh>
    <phoneticPr fontId="2"/>
  </si>
  <si>
    <t>国内における投票</t>
    <rPh sb="0" eb="2">
      <t>コクナイ</t>
    </rPh>
    <rPh sb="6" eb="8">
      <t>トウヒョウ</t>
    </rPh>
    <phoneticPr fontId="2"/>
  </si>
  <si>
    <t>在外公館
投　　票</t>
    <rPh sb="0" eb="2">
      <t>ザイガイ</t>
    </rPh>
    <rPh sb="2" eb="4">
      <t>コウカン</t>
    </rPh>
    <rPh sb="5" eb="6">
      <t>トウ</t>
    </rPh>
    <rPh sb="8" eb="9">
      <t>ヒョウ</t>
    </rPh>
    <phoneticPr fontId="2"/>
  </si>
  <si>
    <t>郵便等
投　票</t>
    <rPh sb="0" eb="2">
      <t>ユウビン</t>
    </rPh>
    <rPh sb="2" eb="3">
      <t>トウ</t>
    </rPh>
    <rPh sb="4" eb="5">
      <t>トウ</t>
    </rPh>
    <rPh sb="6" eb="7">
      <t>ヒョウ</t>
    </rPh>
    <phoneticPr fontId="2"/>
  </si>
  <si>
    <t>期日前
投　票</t>
    <rPh sb="0" eb="2">
      <t>キジツ</t>
    </rPh>
    <rPh sb="2" eb="3">
      <t>ゼン</t>
    </rPh>
    <rPh sb="4" eb="5">
      <t>トウ</t>
    </rPh>
    <rPh sb="6" eb="7">
      <t>ヒョウ</t>
    </rPh>
    <phoneticPr fontId="2"/>
  </si>
  <si>
    <t>不在者
投　票</t>
    <rPh sb="0" eb="3">
      <t>フザイシャ</t>
    </rPh>
    <rPh sb="4" eb="5">
      <t>トウ</t>
    </rPh>
    <rPh sb="6" eb="7">
      <t>ヒョウ</t>
    </rPh>
    <phoneticPr fontId="2"/>
  </si>
  <si>
    <t>選挙当日
の 投 票</t>
    <rPh sb="0" eb="2">
      <t>センキョ</t>
    </rPh>
    <rPh sb="2" eb="4">
      <t>トウジツ</t>
    </rPh>
    <rPh sb="7" eb="8">
      <t>トウ</t>
    </rPh>
    <rPh sb="9" eb="10">
      <t>ヒョウ</t>
    </rPh>
    <phoneticPr fontId="2"/>
  </si>
  <si>
    <t>投　票　者　数</t>
    <rPh sb="0" eb="1">
      <t>トウ</t>
    </rPh>
    <rPh sb="2" eb="3">
      <t>ヒョウ</t>
    </rPh>
    <rPh sb="4" eb="5">
      <t>モノ</t>
    </rPh>
    <rPh sb="6" eb="7">
      <t>スウ</t>
    </rPh>
    <phoneticPr fontId="2"/>
  </si>
  <si>
    <t>横浜市計</t>
    <rPh sb="0" eb="3">
      <t>ヨコハマシ</t>
    </rPh>
    <rPh sb="3" eb="4">
      <t>ケイ</t>
    </rPh>
    <phoneticPr fontId="2"/>
  </si>
  <si>
    <t>（４）在外投票</t>
    <rPh sb="3" eb="5">
      <t>ザイガイ</t>
    </rPh>
    <rPh sb="5" eb="7">
      <t>トウヒョウ</t>
    </rPh>
    <phoneticPr fontId="2"/>
  </si>
  <si>
    <t>ア　小選挙区</t>
    <phoneticPr fontId="2"/>
  </si>
  <si>
    <t>都筑区（７区）</t>
    <rPh sb="5" eb="6">
      <t>ク</t>
    </rPh>
    <phoneticPr fontId="2"/>
  </si>
  <si>
    <t>都筑区（８区）</t>
    <rPh sb="0" eb="2">
      <t>ツヅキ</t>
    </rPh>
    <rPh sb="2" eb="3">
      <t>ク</t>
    </rPh>
    <rPh sb="5" eb="6">
      <t>ク</t>
    </rPh>
    <phoneticPr fontId="2"/>
  </si>
  <si>
    <t>　　　　　　区分
 区別</t>
    <rPh sb="6" eb="8">
      <t>クブン</t>
    </rPh>
    <rPh sb="13" eb="15">
      <t>クベツ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</si>
</sst>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9" x14ac:knownFonts="1">
    <font>
      <sz val="11"/>
      <name val="ＭＳ Ｐゴシック"/>
      <family val="3"/>
      <charset val="128"/>
    </font>
    <font>
      <sz val="11"/>
      <name val="MS UI Gothic"/>
      <family val="3"/>
      <charset val="128"/>
    </font>
    <font>
      <sz val="6"/>
      <name val="MS UI Gothic"/>
      <family val="3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ゴシック"/>
      <family val="3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/>
      <diagonal style="hair">
        <color indexed="64"/>
      </diagonal>
    </border>
    <border diagonalDown="1">
      <left style="medium">
        <color indexed="64"/>
      </left>
      <right style="thin">
        <color indexed="64"/>
      </right>
      <top/>
      <bottom/>
      <diagonal style="hair">
        <color indexed="64"/>
      </diagonal>
    </border>
    <border diagonalDown="1">
      <left style="medium">
        <color indexed="64"/>
      </left>
      <right style="thin">
        <color indexed="64"/>
      </right>
      <top/>
      <bottom style="thin">
        <color indexed="64"/>
      </bottom>
      <diagonal style="hair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3" fillId="0" borderId="0" xfId="1" applyFont="1" applyFill="1" applyAlignment="1">
      <alignment vertical="center"/>
    </xf>
    <xf numFmtId="0" fontId="3" fillId="0" borderId="0" xfId="1" applyFont="1" applyFill="1" applyAlignment="1">
      <alignment horizontal="center" vertical="center"/>
    </xf>
    <xf numFmtId="0" fontId="3" fillId="0" borderId="1" xfId="1" applyFont="1" applyFill="1" applyBorder="1" applyAlignment="1">
      <alignment horizontal="center" vertical="center" wrapText="1"/>
    </xf>
    <xf numFmtId="41" fontId="3" fillId="0" borderId="2" xfId="1" applyNumberFormat="1" applyFont="1" applyFill="1" applyBorder="1" applyAlignment="1">
      <alignment vertical="center"/>
    </xf>
    <xf numFmtId="41" fontId="3" fillId="0" borderId="3" xfId="1" applyNumberFormat="1" applyFont="1" applyFill="1" applyBorder="1" applyAlignment="1">
      <alignment vertical="center"/>
    </xf>
    <xf numFmtId="0" fontId="3" fillId="0" borderId="4" xfId="1" applyFont="1" applyFill="1" applyBorder="1" applyAlignment="1">
      <alignment horizontal="distributed" vertical="center"/>
    </xf>
    <xf numFmtId="41" fontId="3" fillId="0" borderId="5" xfId="1" applyNumberFormat="1" applyFont="1" applyFill="1" applyBorder="1" applyAlignment="1">
      <alignment vertical="center"/>
    </xf>
    <xf numFmtId="0" fontId="3" fillId="0" borderId="6" xfId="1" applyFont="1" applyFill="1" applyBorder="1" applyAlignment="1">
      <alignment horizontal="distributed" vertical="center"/>
    </xf>
    <xf numFmtId="41" fontId="3" fillId="0" borderId="7" xfId="1" applyNumberFormat="1" applyFont="1" applyFill="1" applyBorder="1" applyAlignment="1">
      <alignment vertical="center"/>
    </xf>
    <xf numFmtId="41" fontId="5" fillId="0" borderId="7" xfId="1" applyNumberFormat="1" applyFont="1" applyFill="1" applyBorder="1" applyAlignment="1">
      <alignment vertical="center"/>
    </xf>
    <xf numFmtId="41" fontId="3" fillId="0" borderId="2" xfId="1" applyNumberFormat="1" applyFont="1" applyFill="1" applyBorder="1" applyAlignment="1" applyProtection="1">
      <alignment vertical="center"/>
      <protection locked="0"/>
    </xf>
    <xf numFmtId="41" fontId="3" fillId="0" borderId="3" xfId="1" applyNumberFormat="1" applyFont="1" applyFill="1" applyBorder="1" applyAlignment="1" applyProtection="1">
      <alignment vertical="center"/>
      <protection locked="0"/>
    </xf>
    <xf numFmtId="41" fontId="3" fillId="0" borderId="2" xfId="1" applyNumberFormat="1" applyFont="1" applyFill="1" applyBorder="1" applyAlignment="1" applyProtection="1">
      <alignment horizontal="center" vertical="center"/>
    </xf>
    <xf numFmtId="41" fontId="3" fillId="0" borderId="2" xfId="1" applyNumberFormat="1" applyFont="1" applyFill="1" applyBorder="1" applyAlignment="1" applyProtection="1">
      <alignment vertical="center"/>
    </xf>
    <xf numFmtId="41" fontId="3" fillId="0" borderId="3" xfId="1" applyNumberFormat="1" applyFont="1" applyFill="1" applyBorder="1" applyAlignment="1" applyProtection="1">
      <alignment horizontal="center" vertical="center"/>
    </xf>
    <xf numFmtId="41" fontId="3" fillId="0" borderId="3" xfId="1" applyNumberFormat="1" applyFont="1" applyFill="1" applyBorder="1" applyAlignment="1" applyProtection="1">
      <alignment vertical="center"/>
    </xf>
    <xf numFmtId="0" fontId="6" fillId="0" borderId="0" xfId="1" applyFont="1" applyFill="1" applyAlignment="1">
      <alignment vertical="center"/>
    </xf>
    <xf numFmtId="0" fontId="7" fillId="0" borderId="8" xfId="1" applyFont="1" applyFill="1" applyBorder="1" applyAlignment="1">
      <alignment horizontal="distributed" vertical="center"/>
    </xf>
    <xf numFmtId="41" fontId="7" fillId="0" borderId="9" xfId="1" applyNumberFormat="1" applyFont="1" applyFill="1" applyBorder="1" applyAlignment="1">
      <alignment vertical="center"/>
    </xf>
    <xf numFmtId="41" fontId="7" fillId="0" borderId="9" xfId="1" applyNumberFormat="1" applyFont="1" applyFill="1" applyBorder="1" applyAlignment="1">
      <alignment horizontal="center" vertical="center"/>
    </xf>
    <xf numFmtId="41" fontId="7" fillId="0" borderId="10" xfId="1" applyNumberFormat="1" applyFont="1" applyFill="1" applyBorder="1" applyAlignment="1">
      <alignment vertical="center"/>
    </xf>
    <xf numFmtId="0" fontId="8" fillId="0" borderId="1" xfId="1" applyFont="1" applyFill="1" applyBorder="1" applyAlignment="1">
      <alignment horizontal="center" vertical="center" wrapText="1"/>
    </xf>
    <xf numFmtId="0" fontId="8" fillId="0" borderId="6" xfId="1" applyFont="1" applyFill="1" applyBorder="1" applyAlignment="1">
      <alignment horizontal="distributed" vertical="center"/>
    </xf>
    <xf numFmtId="0" fontId="4" fillId="0" borderId="0" xfId="1" applyFont="1" applyFill="1" applyAlignment="1">
      <alignment horizontal="center" vertical="center"/>
    </xf>
    <xf numFmtId="0" fontId="3" fillId="0" borderId="11" xfId="1" applyFont="1" applyFill="1" applyBorder="1" applyAlignment="1">
      <alignment horizontal="left" vertical="center" wrapText="1"/>
    </xf>
    <xf numFmtId="0" fontId="3" fillId="0" borderId="12" xfId="1" applyFont="1" applyFill="1" applyBorder="1" applyAlignment="1">
      <alignment horizontal="left" vertical="center" wrapText="1"/>
    </xf>
    <xf numFmtId="0" fontId="3" fillId="0" borderId="13" xfId="1" applyFont="1" applyFill="1" applyBorder="1" applyAlignment="1">
      <alignment horizontal="left" vertical="center" wrapText="1"/>
    </xf>
    <xf numFmtId="0" fontId="3" fillId="0" borderId="14" xfId="1" applyFont="1" applyFill="1" applyBorder="1" applyAlignment="1">
      <alignment horizontal="center" vertical="center" wrapText="1"/>
    </xf>
    <xf numFmtId="0" fontId="3" fillId="0" borderId="15" xfId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3" fillId="0" borderId="16" xfId="1" applyFont="1" applyFill="1" applyBorder="1" applyAlignment="1">
      <alignment horizontal="center" vertical="center" wrapText="1"/>
    </xf>
    <xf numFmtId="0" fontId="8" fillId="0" borderId="1" xfId="1" applyFont="1" applyFill="1" applyBorder="1" applyAlignment="1">
      <alignment horizontal="center" vertical="center" wrapText="1"/>
    </xf>
  </cellXfs>
  <cellStyles count="2">
    <cellStyle name="標準" xfId="0" builtinId="0"/>
    <cellStyle name="標準_諸事項調査一覧表(打ち込み用）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"/>
  <sheetViews>
    <sheetView tabSelected="1" zoomScaleNormal="100" workbookViewId="0">
      <selection sqref="A1:N1"/>
    </sheetView>
  </sheetViews>
  <sheetFormatPr defaultColWidth="9" defaultRowHeight="22.5" customHeight="1" x14ac:dyDescent="0.15"/>
  <cols>
    <col min="1" max="1" width="16.125" style="1" bestFit="1" customWidth="1"/>
    <col min="2" max="9" width="8.625" style="1" customWidth="1"/>
    <col min="10" max="16384" width="9" style="1"/>
  </cols>
  <sheetData>
    <row r="1" spans="1:14" ht="18" customHeight="1" x14ac:dyDescent="0.15">
      <c r="A1" s="24" t="s">
        <v>27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ht="18" customHeight="1" x14ac:dyDescent="0.15">
      <c r="A2" s="24" t="s">
        <v>28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</row>
    <row r="3" spans="1:14" ht="6.75" customHeight="1" thickBot="1" x14ac:dyDescent="0.2">
      <c r="A3" s="17"/>
    </row>
    <row r="4" spans="1:14" s="2" customFormat="1" ht="18" customHeight="1" x14ac:dyDescent="0.15">
      <c r="A4" s="25" t="s">
        <v>31</v>
      </c>
      <c r="B4" s="28" t="s">
        <v>25</v>
      </c>
      <c r="C4" s="28"/>
      <c r="D4" s="28"/>
      <c r="E4" s="28"/>
      <c r="F4" s="28"/>
      <c r="G4" s="28"/>
      <c r="H4" s="28"/>
      <c r="I4" s="28" t="s">
        <v>16</v>
      </c>
      <c r="J4" s="28"/>
      <c r="K4" s="28"/>
      <c r="L4" s="28"/>
      <c r="M4" s="28"/>
      <c r="N4" s="29"/>
    </row>
    <row r="5" spans="1:14" s="2" customFormat="1" ht="18" customHeight="1" x14ac:dyDescent="0.15">
      <c r="A5" s="26"/>
      <c r="B5" s="32" t="s">
        <v>20</v>
      </c>
      <c r="C5" s="30" t="s">
        <v>21</v>
      </c>
      <c r="D5" s="30" t="s">
        <v>19</v>
      </c>
      <c r="E5" s="30"/>
      <c r="F5" s="30"/>
      <c r="G5" s="30"/>
      <c r="H5" s="30" t="s">
        <v>17</v>
      </c>
      <c r="I5" s="30" t="s">
        <v>21</v>
      </c>
      <c r="J5" s="30" t="s">
        <v>19</v>
      </c>
      <c r="K5" s="30"/>
      <c r="L5" s="30"/>
      <c r="M5" s="30"/>
      <c r="N5" s="31" t="s">
        <v>17</v>
      </c>
    </row>
    <row r="6" spans="1:14" s="2" customFormat="1" ht="31.5" customHeight="1" x14ac:dyDescent="0.15">
      <c r="A6" s="27"/>
      <c r="B6" s="32"/>
      <c r="C6" s="30"/>
      <c r="D6" s="22" t="s">
        <v>24</v>
      </c>
      <c r="E6" s="3" t="s">
        <v>22</v>
      </c>
      <c r="F6" s="3" t="s">
        <v>23</v>
      </c>
      <c r="G6" s="3" t="s">
        <v>17</v>
      </c>
      <c r="H6" s="30"/>
      <c r="I6" s="30"/>
      <c r="J6" s="3" t="s">
        <v>24</v>
      </c>
      <c r="K6" s="3" t="s">
        <v>22</v>
      </c>
      <c r="L6" s="3" t="s">
        <v>23</v>
      </c>
      <c r="M6" s="3" t="s">
        <v>17</v>
      </c>
      <c r="N6" s="31"/>
    </row>
    <row r="7" spans="1:14" ht="18" customHeight="1" x14ac:dyDescent="0.15">
      <c r="A7" s="6" t="s">
        <v>18</v>
      </c>
      <c r="B7" s="11">
        <v>63</v>
      </c>
      <c r="C7" s="11">
        <v>1</v>
      </c>
      <c r="D7" s="11">
        <v>0</v>
      </c>
      <c r="E7" s="11">
        <v>3</v>
      </c>
      <c r="F7" s="11">
        <v>1</v>
      </c>
      <c r="G7" s="4">
        <f>SUM(D7:F7)</f>
        <v>4</v>
      </c>
      <c r="H7" s="4">
        <f t="shared" ref="H7:H25" si="0">SUM(B7,C7,G7)</f>
        <v>68</v>
      </c>
      <c r="I7" s="11">
        <v>2</v>
      </c>
      <c r="J7" s="13">
        <f>D7</f>
        <v>0</v>
      </c>
      <c r="K7" s="14">
        <f>E7</f>
        <v>3</v>
      </c>
      <c r="L7" s="11">
        <v>1</v>
      </c>
      <c r="M7" s="4">
        <f>SUM(J7:L7)</f>
        <v>4</v>
      </c>
      <c r="N7" s="7">
        <f t="shared" ref="N7:N25" si="1">SUM(I7,M7)</f>
        <v>6</v>
      </c>
    </row>
    <row r="8" spans="1:14" ht="18" customHeight="1" x14ac:dyDescent="0.15">
      <c r="A8" s="8" t="s">
        <v>0</v>
      </c>
      <c r="B8" s="12">
        <v>70</v>
      </c>
      <c r="C8" s="12">
        <v>2</v>
      </c>
      <c r="D8" s="12">
        <v>0</v>
      </c>
      <c r="E8" s="12">
        <v>1</v>
      </c>
      <c r="F8" s="12">
        <v>0</v>
      </c>
      <c r="G8" s="5">
        <f t="shared" ref="G8:G25" si="2">SUM(D8:F8)</f>
        <v>1</v>
      </c>
      <c r="H8" s="5">
        <f t="shared" si="0"/>
        <v>73</v>
      </c>
      <c r="I8" s="12">
        <v>2</v>
      </c>
      <c r="J8" s="15">
        <f t="shared" ref="J8:J25" si="3">D8</f>
        <v>0</v>
      </c>
      <c r="K8" s="16">
        <f t="shared" ref="K8:K25" si="4">E8</f>
        <v>1</v>
      </c>
      <c r="L8" s="12">
        <v>0</v>
      </c>
      <c r="M8" s="5">
        <f t="shared" ref="M8:M25" si="5">SUM(J8:L8)</f>
        <v>1</v>
      </c>
      <c r="N8" s="9">
        <f t="shared" si="1"/>
        <v>3</v>
      </c>
    </row>
    <row r="9" spans="1:14" ht="18" customHeight="1" x14ac:dyDescent="0.15">
      <c r="A9" s="8" t="s">
        <v>1</v>
      </c>
      <c r="B9" s="12">
        <v>40</v>
      </c>
      <c r="C9" s="12">
        <v>1</v>
      </c>
      <c r="D9" s="12">
        <v>0</v>
      </c>
      <c r="E9" s="12">
        <v>2</v>
      </c>
      <c r="F9" s="12">
        <v>0</v>
      </c>
      <c r="G9" s="5">
        <f t="shared" si="2"/>
        <v>2</v>
      </c>
      <c r="H9" s="5">
        <f t="shared" si="0"/>
        <v>43</v>
      </c>
      <c r="I9" s="12">
        <v>2</v>
      </c>
      <c r="J9" s="15">
        <f t="shared" si="3"/>
        <v>0</v>
      </c>
      <c r="K9" s="16">
        <f t="shared" si="4"/>
        <v>2</v>
      </c>
      <c r="L9" s="12">
        <v>0</v>
      </c>
      <c r="M9" s="5">
        <f t="shared" si="5"/>
        <v>2</v>
      </c>
      <c r="N9" s="9">
        <f t="shared" si="1"/>
        <v>4</v>
      </c>
    </row>
    <row r="10" spans="1:14" ht="18" customHeight="1" x14ac:dyDescent="0.15">
      <c r="A10" s="8" t="s">
        <v>2</v>
      </c>
      <c r="B10" s="12">
        <v>75</v>
      </c>
      <c r="C10" s="12">
        <v>1</v>
      </c>
      <c r="D10" s="12">
        <v>0</v>
      </c>
      <c r="E10" s="12">
        <v>2</v>
      </c>
      <c r="F10" s="12">
        <v>2</v>
      </c>
      <c r="G10" s="5">
        <f t="shared" si="2"/>
        <v>4</v>
      </c>
      <c r="H10" s="5">
        <f t="shared" si="0"/>
        <v>80</v>
      </c>
      <c r="I10" s="12">
        <v>4</v>
      </c>
      <c r="J10" s="15">
        <f t="shared" si="3"/>
        <v>0</v>
      </c>
      <c r="K10" s="16">
        <f t="shared" si="4"/>
        <v>2</v>
      </c>
      <c r="L10" s="12">
        <v>2</v>
      </c>
      <c r="M10" s="5">
        <f t="shared" si="5"/>
        <v>4</v>
      </c>
      <c r="N10" s="9">
        <f t="shared" si="1"/>
        <v>8</v>
      </c>
    </row>
    <row r="11" spans="1:14" ht="18" customHeight="1" x14ac:dyDescent="0.15">
      <c r="A11" s="8" t="s">
        <v>3</v>
      </c>
      <c r="B11" s="12">
        <v>24</v>
      </c>
      <c r="C11" s="12">
        <v>3</v>
      </c>
      <c r="D11" s="12">
        <v>0</v>
      </c>
      <c r="E11" s="12">
        <v>1</v>
      </c>
      <c r="F11" s="12">
        <v>0</v>
      </c>
      <c r="G11" s="5">
        <f t="shared" si="2"/>
        <v>1</v>
      </c>
      <c r="H11" s="5">
        <f t="shared" si="0"/>
        <v>28</v>
      </c>
      <c r="I11" s="12">
        <v>6</v>
      </c>
      <c r="J11" s="15">
        <f t="shared" si="3"/>
        <v>0</v>
      </c>
      <c r="K11" s="16">
        <f t="shared" si="4"/>
        <v>1</v>
      </c>
      <c r="L11" s="12">
        <v>0</v>
      </c>
      <c r="M11" s="5">
        <f t="shared" si="5"/>
        <v>1</v>
      </c>
      <c r="N11" s="9">
        <f t="shared" si="1"/>
        <v>7</v>
      </c>
    </row>
    <row r="12" spans="1:14" ht="18" customHeight="1" x14ac:dyDescent="0.15">
      <c r="A12" s="8" t="s">
        <v>4</v>
      </c>
      <c r="B12" s="12">
        <v>58</v>
      </c>
      <c r="C12" s="12">
        <v>4</v>
      </c>
      <c r="D12" s="12">
        <v>0</v>
      </c>
      <c r="E12" s="12">
        <v>2</v>
      </c>
      <c r="F12" s="12">
        <v>0</v>
      </c>
      <c r="G12" s="5">
        <f t="shared" si="2"/>
        <v>2</v>
      </c>
      <c r="H12" s="5">
        <f t="shared" si="0"/>
        <v>64</v>
      </c>
      <c r="I12" s="12">
        <v>8</v>
      </c>
      <c r="J12" s="15">
        <f t="shared" si="3"/>
        <v>0</v>
      </c>
      <c r="K12" s="16">
        <f t="shared" si="4"/>
        <v>2</v>
      </c>
      <c r="L12" s="12">
        <v>0</v>
      </c>
      <c r="M12" s="5">
        <f t="shared" si="5"/>
        <v>2</v>
      </c>
      <c r="N12" s="9">
        <f t="shared" si="1"/>
        <v>10</v>
      </c>
    </row>
    <row r="13" spans="1:14" ht="18" customHeight="1" x14ac:dyDescent="0.15">
      <c r="A13" s="23" t="s">
        <v>5</v>
      </c>
      <c r="B13" s="12">
        <v>35</v>
      </c>
      <c r="C13" s="12">
        <v>0</v>
      </c>
      <c r="D13" s="12">
        <v>1</v>
      </c>
      <c r="E13" s="12">
        <v>0</v>
      </c>
      <c r="F13" s="12">
        <v>0</v>
      </c>
      <c r="G13" s="5">
        <f t="shared" si="2"/>
        <v>1</v>
      </c>
      <c r="H13" s="5">
        <f t="shared" si="0"/>
        <v>36</v>
      </c>
      <c r="I13" s="12">
        <v>4</v>
      </c>
      <c r="J13" s="15">
        <f t="shared" si="3"/>
        <v>1</v>
      </c>
      <c r="K13" s="16">
        <f t="shared" si="4"/>
        <v>0</v>
      </c>
      <c r="L13" s="12">
        <v>0</v>
      </c>
      <c r="M13" s="5">
        <f t="shared" si="5"/>
        <v>1</v>
      </c>
      <c r="N13" s="9">
        <f t="shared" si="1"/>
        <v>5</v>
      </c>
    </row>
    <row r="14" spans="1:14" ht="18" customHeight="1" x14ac:dyDescent="0.15">
      <c r="A14" s="8" t="s">
        <v>6</v>
      </c>
      <c r="B14" s="12">
        <v>44</v>
      </c>
      <c r="C14" s="12">
        <v>6</v>
      </c>
      <c r="D14" s="12">
        <v>0</v>
      </c>
      <c r="E14" s="12">
        <v>2</v>
      </c>
      <c r="F14" s="12">
        <v>0</v>
      </c>
      <c r="G14" s="5">
        <f t="shared" si="2"/>
        <v>2</v>
      </c>
      <c r="H14" s="5">
        <f t="shared" si="0"/>
        <v>52</v>
      </c>
      <c r="I14" s="12">
        <v>7</v>
      </c>
      <c r="J14" s="15">
        <f t="shared" si="3"/>
        <v>0</v>
      </c>
      <c r="K14" s="16">
        <f t="shared" si="4"/>
        <v>2</v>
      </c>
      <c r="L14" s="12">
        <v>0</v>
      </c>
      <c r="M14" s="5">
        <f t="shared" si="5"/>
        <v>2</v>
      </c>
      <c r="N14" s="10">
        <f>SUM(I14,M14)</f>
        <v>9</v>
      </c>
    </row>
    <row r="15" spans="1:14" ht="18" customHeight="1" x14ac:dyDescent="0.15">
      <c r="A15" s="8" t="s">
        <v>7</v>
      </c>
      <c r="B15" s="12">
        <v>42</v>
      </c>
      <c r="C15" s="12">
        <v>1</v>
      </c>
      <c r="D15" s="12">
        <v>2</v>
      </c>
      <c r="E15" s="12">
        <v>1</v>
      </c>
      <c r="F15" s="12">
        <v>1</v>
      </c>
      <c r="G15" s="5">
        <f t="shared" si="2"/>
        <v>4</v>
      </c>
      <c r="H15" s="5">
        <f t="shared" si="0"/>
        <v>47</v>
      </c>
      <c r="I15" s="12">
        <v>2</v>
      </c>
      <c r="J15" s="15">
        <f t="shared" si="3"/>
        <v>2</v>
      </c>
      <c r="K15" s="16">
        <f t="shared" si="4"/>
        <v>1</v>
      </c>
      <c r="L15" s="12">
        <v>1</v>
      </c>
      <c r="M15" s="5">
        <f t="shared" si="5"/>
        <v>4</v>
      </c>
      <c r="N15" s="10">
        <f>SUM(I15,M15)</f>
        <v>6</v>
      </c>
    </row>
    <row r="16" spans="1:14" ht="18" customHeight="1" x14ac:dyDescent="0.15">
      <c r="A16" s="8" t="s">
        <v>8</v>
      </c>
      <c r="B16" s="12">
        <v>62</v>
      </c>
      <c r="C16" s="12">
        <v>0</v>
      </c>
      <c r="D16" s="12">
        <v>0</v>
      </c>
      <c r="E16" s="12">
        <v>0</v>
      </c>
      <c r="F16" s="12">
        <v>0</v>
      </c>
      <c r="G16" s="5">
        <f t="shared" si="2"/>
        <v>0</v>
      </c>
      <c r="H16" s="5">
        <f t="shared" si="0"/>
        <v>62</v>
      </c>
      <c r="I16" s="12">
        <v>5</v>
      </c>
      <c r="J16" s="15">
        <f t="shared" si="3"/>
        <v>0</v>
      </c>
      <c r="K16" s="16">
        <f t="shared" si="4"/>
        <v>0</v>
      </c>
      <c r="L16" s="12">
        <v>0</v>
      </c>
      <c r="M16" s="5">
        <f t="shared" si="5"/>
        <v>0</v>
      </c>
      <c r="N16" s="9">
        <f t="shared" si="1"/>
        <v>5</v>
      </c>
    </row>
    <row r="17" spans="1:14" ht="18" customHeight="1" x14ac:dyDescent="0.15">
      <c r="A17" s="8" t="s">
        <v>9</v>
      </c>
      <c r="B17" s="12">
        <v>138</v>
      </c>
      <c r="C17" s="12">
        <v>5</v>
      </c>
      <c r="D17" s="12">
        <v>0</v>
      </c>
      <c r="E17" s="12">
        <v>3</v>
      </c>
      <c r="F17" s="12">
        <v>1</v>
      </c>
      <c r="G17" s="5">
        <f t="shared" si="2"/>
        <v>4</v>
      </c>
      <c r="H17" s="5">
        <f t="shared" si="0"/>
        <v>147</v>
      </c>
      <c r="I17" s="12">
        <v>9</v>
      </c>
      <c r="J17" s="15">
        <f t="shared" si="3"/>
        <v>0</v>
      </c>
      <c r="K17" s="16">
        <f t="shared" si="4"/>
        <v>3</v>
      </c>
      <c r="L17" s="12">
        <v>1</v>
      </c>
      <c r="M17" s="5">
        <f t="shared" si="5"/>
        <v>4</v>
      </c>
      <c r="N17" s="9">
        <f t="shared" si="1"/>
        <v>13</v>
      </c>
    </row>
    <row r="18" spans="1:14" ht="18" customHeight="1" x14ac:dyDescent="0.15">
      <c r="A18" s="8" t="s">
        <v>10</v>
      </c>
      <c r="B18" s="12">
        <v>41</v>
      </c>
      <c r="C18" s="12">
        <v>1</v>
      </c>
      <c r="D18" s="12">
        <v>1</v>
      </c>
      <c r="E18" s="12">
        <v>1</v>
      </c>
      <c r="F18" s="12">
        <v>1</v>
      </c>
      <c r="G18" s="5">
        <f t="shared" si="2"/>
        <v>3</v>
      </c>
      <c r="H18" s="5">
        <f t="shared" si="0"/>
        <v>45</v>
      </c>
      <c r="I18" s="12">
        <v>2</v>
      </c>
      <c r="J18" s="15">
        <f t="shared" si="3"/>
        <v>1</v>
      </c>
      <c r="K18" s="16">
        <f t="shared" si="4"/>
        <v>1</v>
      </c>
      <c r="L18" s="12">
        <v>1</v>
      </c>
      <c r="M18" s="5">
        <f t="shared" si="5"/>
        <v>3</v>
      </c>
      <c r="N18" s="9">
        <f t="shared" si="1"/>
        <v>5</v>
      </c>
    </row>
    <row r="19" spans="1:14" ht="18" customHeight="1" x14ac:dyDescent="0.15">
      <c r="A19" s="8" t="s">
        <v>11</v>
      </c>
      <c r="B19" s="12">
        <v>145</v>
      </c>
      <c r="C19" s="12">
        <v>1</v>
      </c>
      <c r="D19" s="12">
        <v>3</v>
      </c>
      <c r="E19" s="12">
        <v>3</v>
      </c>
      <c r="F19" s="12">
        <v>1</v>
      </c>
      <c r="G19" s="5">
        <f t="shared" si="2"/>
        <v>7</v>
      </c>
      <c r="H19" s="5">
        <f t="shared" si="0"/>
        <v>153</v>
      </c>
      <c r="I19" s="12">
        <v>4</v>
      </c>
      <c r="J19" s="15">
        <f t="shared" si="3"/>
        <v>3</v>
      </c>
      <c r="K19" s="16">
        <f t="shared" si="4"/>
        <v>3</v>
      </c>
      <c r="L19" s="12">
        <v>1</v>
      </c>
      <c r="M19" s="5">
        <f t="shared" si="5"/>
        <v>7</v>
      </c>
      <c r="N19" s="9">
        <f t="shared" si="1"/>
        <v>11</v>
      </c>
    </row>
    <row r="20" spans="1:14" ht="18" customHeight="1" x14ac:dyDescent="0.15">
      <c r="A20" s="8" t="s">
        <v>29</v>
      </c>
      <c r="B20" s="12">
        <v>72</v>
      </c>
      <c r="C20" s="12">
        <v>0</v>
      </c>
      <c r="D20" s="12">
        <v>0</v>
      </c>
      <c r="E20" s="12">
        <v>4</v>
      </c>
      <c r="F20" s="12">
        <v>0</v>
      </c>
      <c r="G20" s="5">
        <f t="shared" si="2"/>
        <v>4</v>
      </c>
      <c r="H20" s="5">
        <f t="shared" si="0"/>
        <v>76</v>
      </c>
      <c r="I20" s="12">
        <v>3</v>
      </c>
      <c r="J20" s="15">
        <f t="shared" si="3"/>
        <v>0</v>
      </c>
      <c r="K20" s="16">
        <f t="shared" si="4"/>
        <v>4</v>
      </c>
      <c r="L20" s="12">
        <v>1</v>
      </c>
      <c r="M20" s="5">
        <f t="shared" si="5"/>
        <v>5</v>
      </c>
      <c r="N20" s="9">
        <f t="shared" si="1"/>
        <v>8</v>
      </c>
    </row>
    <row r="21" spans="1:14" ht="18" customHeight="1" x14ac:dyDescent="0.15">
      <c r="A21" s="8" t="s">
        <v>30</v>
      </c>
      <c r="B21" s="12">
        <v>13</v>
      </c>
      <c r="C21" s="12">
        <v>0</v>
      </c>
      <c r="D21" s="12">
        <v>0</v>
      </c>
      <c r="E21" s="12">
        <v>0</v>
      </c>
      <c r="F21" s="12">
        <v>0</v>
      </c>
      <c r="G21" s="5">
        <f t="shared" si="2"/>
        <v>0</v>
      </c>
      <c r="H21" s="5">
        <f t="shared" si="0"/>
        <v>13</v>
      </c>
      <c r="I21" s="12">
        <v>0</v>
      </c>
      <c r="J21" s="15">
        <f t="shared" ref="J21" si="6">D21</f>
        <v>0</v>
      </c>
      <c r="K21" s="16">
        <f t="shared" ref="K21" si="7">E21</f>
        <v>0</v>
      </c>
      <c r="L21" s="12">
        <v>0</v>
      </c>
      <c r="M21" s="5">
        <f t="shared" ref="M21" si="8">SUM(J21:L21)</f>
        <v>0</v>
      </c>
      <c r="N21" s="9">
        <f t="shared" ref="N21" si="9">SUM(I21,M21)</f>
        <v>0</v>
      </c>
    </row>
    <row r="22" spans="1:14" ht="18" customHeight="1" x14ac:dyDescent="0.15">
      <c r="A22" s="8" t="s">
        <v>12</v>
      </c>
      <c r="B22" s="12">
        <v>86</v>
      </c>
      <c r="C22" s="12">
        <v>5</v>
      </c>
      <c r="D22" s="12">
        <v>1</v>
      </c>
      <c r="E22" s="12">
        <v>4</v>
      </c>
      <c r="F22" s="12">
        <v>1</v>
      </c>
      <c r="G22" s="5">
        <f t="shared" si="2"/>
        <v>6</v>
      </c>
      <c r="H22" s="5">
        <f t="shared" si="0"/>
        <v>97</v>
      </c>
      <c r="I22" s="12">
        <v>7</v>
      </c>
      <c r="J22" s="15">
        <f t="shared" si="3"/>
        <v>1</v>
      </c>
      <c r="K22" s="16">
        <f t="shared" si="4"/>
        <v>4</v>
      </c>
      <c r="L22" s="12">
        <v>1</v>
      </c>
      <c r="M22" s="5">
        <f>SUM(J22:L22)</f>
        <v>6</v>
      </c>
      <c r="N22" s="9">
        <f t="shared" si="1"/>
        <v>13</v>
      </c>
    </row>
    <row r="23" spans="1:14" ht="18" customHeight="1" x14ac:dyDescent="0.15">
      <c r="A23" s="8" t="s">
        <v>13</v>
      </c>
      <c r="B23" s="12">
        <v>45</v>
      </c>
      <c r="C23" s="12">
        <v>1</v>
      </c>
      <c r="D23" s="12">
        <v>0</v>
      </c>
      <c r="E23" s="12">
        <v>0</v>
      </c>
      <c r="F23" s="12">
        <v>0</v>
      </c>
      <c r="G23" s="5">
        <f t="shared" si="2"/>
        <v>0</v>
      </c>
      <c r="H23" s="5">
        <f t="shared" si="0"/>
        <v>46</v>
      </c>
      <c r="I23" s="12">
        <v>3</v>
      </c>
      <c r="J23" s="15">
        <f t="shared" si="3"/>
        <v>0</v>
      </c>
      <c r="K23" s="16">
        <f t="shared" si="4"/>
        <v>0</v>
      </c>
      <c r="L23" s="12">
        <v>0</v>
      </c>
      <c r="M23" s="5">
        <f t="shared" si="5"/>
        <v>0</v>
      </c>
      <c r="N23" s="9">
        <f t="shared" si="1"/>
        <v>3</v>
      </c>
    </row>
    <row r="24" spans="1:14" ht="18" customHeight="1" x14ac:dyDescent="0.15">
      <c r="A24" s="8" t="s">
        <v>14</v>
      </c>
      <c r="B24" s="12">
        <v>34</v>
      </c>
      <c r="C24" s="12">
        <v>3</v>
      </c>
      <c r="D24" s="12">
        <v>0</v>
      </c>
      <c r="E24" s="12">
        <v>0</v>
      </c>
      <c r="F24" s="12">
        <v>1</v>
      </c>
      <c r="G24" s="5">
        <f t="shared" si="2"/>
        <v>1</v>
      </c>
      <c r="H24" s="5">
        <f t="shared" si="0"/>
        <v>38</v>
      </c>
      <c r="I24" s="12">
        <v>6</v>
      </c>
      <c r="J24" s="15">
        <f t="shared" si="3"/>
        <v>0</v>
      </c>
      <c r="K24" s="16">
        <f t="shared" si="4"/>
        <v>0</v>
      </c>
      <c r="L24" s="12">
        <v>1</v>
      </c>
      <c r="M24" s="5">
        <f t="shared" si="5"/>
        <v>1</v>
      </c>
      <c r="N24" s="9">
        <f t="shared" si="1"/>
        <v>7</v>
      </c>
    </row>
    <row r="25" spans="1:14" ht="18" customHeight="1" x14ac:dyDescent="0.15">
      <c r="A25" s="8" t="s">
        <v>15</v>
      </c>
      <c r="B25" s="12">
        <v>15</v>
      </c>
      <c r="C25" s="12">
        <v>2</v>
      </c>
      <c r="D25" s="12">
        <v>2</v>
      </c>
      <c r="E25" s="12">
        <v>0</v>
      </c>
      <c r="F25" s="12">
        <v>0</v>
      </c>
      <c r="G25" s="5">
        <f t="shared" si="2"/>
        <v>2</v>
      </c>
      <c r="H25" s="5">
        <f t="shared" si="0"/>
        <v>19</v>
      </c>
      <c r="I25" s="12">
        <v>2</v>
      </c>
      <c r="J25" s="15">
        <f t="shared" si="3"/>
        <v>2</v>
      </c>
      <c r="K25" s="16">
        <f t="shared" si="4"/>
        <v>0</v>
      </c>
      <c r="L25" s="12">
        <v>0</v>
      </c>
      <c r="M25" s="5">
        <f t="shared" si="5"/>
        <v>2</v>
      </c>
      <c r="N25" s="9">
        <f t="shared" si="1"/>
        <v>4</v>
      </c>
    </row>
    <row r="26" spans="1:14" ht="18" customHeight="1" thickBot="1" x14ac:dyDescent="0.2">
      <c r="A26" s="18" t="s">
        <v>26</v>
      </c>
      <c r="B26" s="19">
        <f t="shared" ref="B26:H26" si="10">SUM(B7:B25)</f>
        <v>1102</v>
      </c>
      <c r="C26" s="19">
        <f t="shared" si="10"/>
        <v>37</v>
      </c>
      <c r="D26" s="19">
        <f t="shared" si="10"/>
        <v>10</v>
      </c>
      <c r="E26" s="19">
        <f t="shared" si="10"/>
        <v>29</v>
      </c>
      <c r="F26" s="19">
        <f>SUM(F7:F25)</f>
        <v>9</v>
      </c>
      <c r="G26" s="19">
        <f t="shared" si="10"/>
        <v>48</v>
      </c>
      <c r="H26" s="19">
        <f t="shared" si="10"/>
        <v>1187</v>
      </c>
      <c r="I26" s="19">
        <f t="shared" ref="I26:N26" si="11">SUM(I7:I25)</f>
        <v>78</v>
      </c>
      <c r="J26" s="20">
        <f t="shared" si="11"/>
        <v>10</v>
      </c>
      <c r="K26" s="19">
        <f t="shared" si="11"/>
        <v>29</v>
      </c>
      <c r="L26" s="19">
        <f>SUM(L7:L25)</f>
        <v>10</v>
      </c>
      <c r="M26" s="19">
        <f t="shared" si="11"/>
        <v>49</v>
      </c>
      <c r="N26" s="21">
        <f t="shared" si="11"/>
        <v>127</v>
      </c>
    </row>
  </sheetData>
  <mergeCells count="12">
    <mergeCell ref="A1:N1"/>
    <mergeCell ref="A2:N2"/>
    <mergeCell ref="A4:A6"/>
    <mergeCell ref="I4:N4"/>
    <mergeCell ref="I5:I6"/>
    <mergeCell ref="N5:N6"/>
    <mergeCell ref="J5:M5"/>
    <mergeCell ref="B4:H4"/>
    <mergeCell ref="D5:G5"/>
    <mergeCell ref="H5:H6"/>
    <mergeCell ref="B5:B6"/>
    <mergeCell ref="C5:C6"/>
  </mergeCells>
  <phoneticPr fontId="2"/>
  <printOptions horizontalCentered="1"/>
  <pageMargins left="0.39370078740157483" right="0.39370078740157483" top="0.39370078740157483" bottom="0.39370078740157483" header="0.31496062992125984" footer="0.31496062992125984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3(4)ア</vt:lpstr>
      <vt:lpstr>'3(4)ア'!Print_Titles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2022-02-02T02:50:08Z</cp:lastPrinted>
  <dcterms:created xsi:type="dcterms:W3CDTF">2022-01-28T04:20:38Z</dcterms:created>
  <dcterms:modified xsi:type="dcterms:W3CDTF">2022-08-10T06:10:10Z</dcterms:modified>
</cp:coreProperties>
</file>