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3840" windowWidth="19230" windowHeight="3825"/>
  </bookViews>
  <sheets>
    <sheet name="１収益的収入及び支出" sheetId="7" r:id="rId1"/>
    <sheet name="資本的収入及び支出" sheetId="8" r:id="rId2"/>
    <sheet name="２キャッシュフロー計算書" sheetId="4" r:id="rId3"/>
    <sheet name="３給与費明細書(1)" sheetId="27" r:id="rId4"/>
    <sheet name="給与費明細書(2)" sheetId="28" r:id="rId5"/>
    <sheet name="給与費明細書(3)ｱ,ｲ" sheetId="29" r:id="rId6"/>
    <sheet name="給与費明細書(3)ｳ" sheetId="30" r:id="rId7"/>
    <sheet name="給与費明細書(3)ｴ" sheetId="31" r:id="rId8"/>
    <sheet name="４債務負担行為" sheetId="25" r:id="rId9"/>
    <sheet name="５貸借対照表（30年度）" sheetId="5" r:id="rId10"/>
    <sheet name="注記" sheetId="9" r:id="rId11"/>
    <sheet name="６損益計算書（29年度）" sheetId="6" r:id="rId12"/>
    <sheet name="７貸借対照表（29年度）" sheetId="18" r:id="rId13"/>
  </sheets>
  <definedNames>
    <definedName name="_xlnm.Print_Area" localSheetId="0">'１収益的収入及び支出'!$A$1:$O$40</definedName>
    <definedName name="_xlnm.Print_Area" localSheetId="2">'２キャッシュフロー計算書'!$A$1:$N$42</definedName>
    <definedName name="_xlnm.Print_Area" localSheetId="3">'３給与費明細書(1)'!$A$1:$Z$33</definedName>
    <definedName name="_xlnm.Print_Area" localSheetId="8">'４債務負担行為'!$A$1:$I$17</definedName>
    <definedName name="_xlnm.Print_Area" localSheetId="9">'５貸借対照表（30年度）'!$A$1:$U$120</definedName>
    <definedName name="_xlnm.Print_Area" localSheetId="11">'６損益計算書（29年度）'!$A$1:$T$44</definedName>
    <definedName name="_xlnm.Print_Area" localSheetId="12">'７貸借対照表（29年度）'!$A$1:$U$118</definedName>
    <definedName name="_xlnm.Print_Area" localSheetId="4">'給与費明細書(2)'!$A$1:$AR$18</definedName>
    <definedName name="_xlnm.Print_Area" localSheetId="5">'給与費明細書(3)ｱ,ｲ'!$A$1:$AX$31</definedName>
    <definedName name="_xlnm.Print_Area" localSheetId="6">'給与費明細書(3)ｳ'!$A$1:$BB$22</definedName>
    <definedName name="_xlnm.Print_Area" localSheetId="7">'給与費明細書(3)ｴ'!$A$1:$AX$84</definedName>
    <definedName name="_xlnm.Print_Area" localSheetId="1">資本的収入及び支出!$A$1:$O$38</definedName>
    <definedName name="_xlnm.Print_Area" localSheetId="10">注記!$A$1:$BA$61</definedName>
    <definedName name="Z_B3FB6617_0949_4E28_A4E3_63DE5BD0CC0A_.wvu.PrintArea" localSheetId="0" hidden="1">'１収益的収入及び支出'!$B$2:$O$14</definedName>
    <definedName name="Z_B3FB6617_0949_4E28_A4E3_63DE5BD0CC0A_.wvu.PrintArea" localSheetId="2" hidden="1">'２キャッシュフロー計算書'!$A$1:$N$31</definedName>
    <definedName name="Z_B3FB6617_0949_4E28_A4E3_63DE5BD0CC0A_.wvu.PrintArea" localSheetId="9" hidden="1">'５貸借対照表（30年度）'!$A$2:$U$19</definedName>
    <definedName name="Z_B3FB6617_0949_4E28_A4E3_63DE5BD0CC0A_.wvu.PrintArea" localSheetId="11" hidden="1">'６損益計算書（29年度）'!$A$1:$T$14</definedName>
    <definedName name="Z_B3FB6617_0949_4E28_A4E3_63DE5BD0CC0A_.wvu.PrintArea" localSheetId="12" hidden="1">'７貸借対照表（29年度）'!$A$2:$U$19</definedName>
    <definedName name="Z_B3FB6617_0949_4E28_A4E3_63DE5BD0CC0A_.wvu.PrintArea" localSheetId="1" hidden="1">資本的収入及び支出!$B$2:$O$10</definedName>
    <definedName name="Z_B3FB6617_0949_4E28_A4E3_63DE5BD0CC0A_.wvu.PrintArea" localSheetId="10" hidden="1">注記!$A$1:$N$20</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'５貸借対照表（30年度）'!$6:$7</definedName>
    <definedName name="Z_B3FB6617_0949_4E28_A4E3_63DE5BD0CC0A_.wvu.PrintTitles" localSheetId="11" hidden="1">'６損益計算書（29年度）'!$4:$5</definedName>
    <definedName name="Z_B3FB6617_0949_4E28_A4E3_63DE5BD0CC0A_.wvu.PrintTitles" localSheetId="12" hidden="1">'７貸借対照表（29年度）'!$6:$7</definedName>
    <definedName name="Z_B3FB6617_0949_4E28_A4E3_63DE5BD0CC0A_.wvu.PrintTitles" localSheetId="1" hidden="1">資本的収入及び支出!$5:$5</definedName>
    <definedName name="Z_B3FB6617_0949_4E28_A4E3_63DE5BD0CC0A_.wvu.PrintTitles" localSheetId="10" hidden="1">注記!#REF!</definedName>
  </definedNames>
  <calcPr calcId="162913"/>
</workbook>
</file>

<file path=xl/calcChain.xml><?xml version="1.0" encoding="utf-8"?>
<calcChain xmlns="http://schemas.openxmlformats.org/spreadsheetml/2006/main">
  <c r="F31" i="27" l="1"/>
  <c r="F25" i="27"/>
  <c r="F24" i="27"/>
  <c r="F30" i="27"/>
  <c r="K18" i="8" l="1"/>
  <c r="AI20" i="30" l="1"/>
  <c r="AG20" i="30"/>
  <c r="AE20" i="30"/>
  <c r="AA20" i="30"/>
  <c r="S20" i="30"/>
  <c r="AI11" i="30"/>
  <c r="AG11" i="30"/>
  <c r="AE11" i="30"/>
  <c r="AA11" i="30"/>
  <c r="S11" i="30"/>
  <c r="AQ5" i="28"/>
  <c r="AP5" i="28"/>
  <c r="AN5" i="28"/>
  <c r="AM5" i="28"/>
  <c r="AK5" i="28"/>
  <c r="AJ5" i="28"/>
  <c r="AH5" i="28"/>
  <c r="AG5" i="28"/>
  <c r="AE5" i="28"/>
  <c r="AD5" i="28"/>
  <c r="AB5" i="28"/>
  <c r="AA5" i="28"/>
  <c r="Y5" i="28"/>
  <c r="X5" i="28"/>
  <c r="V5" i="28"/>
  <c r="U5" i="28"/>
  <c r="S5" i="28"/>
  <c r="R5" i="28"/>
  <c r="P5" i="28"/>
  <c r="O5" i="28"/>
  <c r="M5" i="28"/>
  <c r="L5" i="28"/>
  <c r="J5" i="28"/>
  <c r="I5" i="28"/>
  <c r="V29" i="27"/>
  <c r="U29" i="27"/>
  <c r="P29" i="27"/>
  <c r="O29" i="27"/>
  <c r="M29" i="27"/>
  <c r="L29" i="27"/>
  <c r="J29" i="27"/>
  <c r="I29" i="27"/>
  <c r="F29" i="27"/>
  <c r="D29" i="27"/>
  <c r="C29" i="27"/>
  <c r="V26" i="27"/>
  <c r="U26" i="27"/>
  <c r="P26" i="27"/>
  <c r="O26" i="27"/>
  <c r="M26" i="27"/>
  <c r="L26" i="27"/>
  <c r="J26" i="27"/>
  <c r="I26" i="27"/>
  <c r="F26" i="27"/>
  <c r="D26" i="27"/>
  <c r="C26" i="27"/>
  <c r="U23" i="27"/>
  <c r="O23" i="27"/>
  <c r="L23" i="27"/>
  <c r="I23" i="27"/>
  <c r="F23" i="27"/>
  <c r="C23" i="27"/>
  <c r="R20" i="27"/>
  <c r="X20" i="27" s="1"/>
  <c r="R17" i="27"/>
  <c r="X17" i="27" s="1"/>
  <c r="U14" i="27"/>
  <c r="O14" i="27"/>
  <c r="P32" i="27" s="1"/>
  <c r="L14" i="27"/>
  <c r="I14" i="27"/>
  <c r="F14" i="27"/>
  <c r="C14" i="27"/>
  <c r="R11" i="27"/>
  <c r="R8" i="27"/>
  <c r="R26" i="27" s="1"/>
  <c r="F32" i="27" l="1"/>
  <c r="V32" i="27"/>
  <c r="R29" i="27"/>
  <c r="R14" i="27"/>
  <c r="C32" i="27"/>
  <c r="X8" i="27"/>
  <c r="Y26" i="27" s="1"/>
  <c r="J32" i="27"/>
  <c r="R23" i="27"/>
  <c r="X23" i="27" s="1"/>
  <c r="M32" i="27"/>
  <c r="S26" i="27"/>
  <c r="S29" i="27"/>
  <c r="I32" i="27"/>
  <c r="D32" i="27"/>
  <c r="O32" i="27"/>
  <c r="U32" i="27"/>
  <c r="X11" i="27"/>
  <c r="L32" i="27"/>
  <c r="R32" i="27"/>
  <c r="X14" i="27"/>
  <c r="K10" i="7"/>
  <c r="X26" i="27" l="1"/>
  <c r="S32" i="27"/>
  <c r="X29" i="27"/>
  <c r="Y29" i="27"/>
  <c r="Y32" i="27"/>
  <c r="X32" i="27"/>
  <c r="K29" i="7"/>
  <c r="K9" i="8" l="1"/>
  <c r="K11" i="8"/>
  <c r="K13" i="7"/>
  <c r="K6" i="8" l="1"/>
  <c r="K26" i="8"/>
  <c r="K29" i="8" l="1"/>
  <c r="K31" i="8"/>
  <c r="K17" i="8" l="1"/>
  <c r="K35" i="7"/>
  <c r="K33" i="7"/>
  <c r="K22" i="7"/>
  <c r="K21" i="7" l="1"/>
  <c r="K9" i="7"/>
</calcChain>
</file>

<file path=xl/sharedStrings.xml><?xml version="1.0" encoding="utf-8"?>
<sst xmlns="http://schemas.openxmlformats.org/spreadsheetml/2006/main" count="793" uniqueCount="464">
  <si>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</si>
  <si>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</si>
  <si>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</si>
  <si>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</si>
  <si>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</si>
  <si>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</si>
  <si>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</si>
  <si>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</si>
  <si>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</si>
  <si>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</si>
  <si>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</si>
  <si>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</si>
  <si>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</si>
  <si>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投資活動によるキャッシュ・フロー</t>
    <rPh sb="0" eb="2">
      <t>トウシ</t>
    </rPh>
    <rPh sb="2" eb="4">
      <t>カツドウ</t>
    </rPh>
    <phoneticPr fontId="4"/>
  </si>
  <si>
    <t>△</t>
    <phoneticPr fontId="4"/>
  </si>
  <si>
    <t>３　財務活動によるキャッシュ・フロー</t>
    <rPh sb="2" eb="4">
      <t>ザイム</t>
    </rPh>
    <rPh sb="4" eb="6">
      <t>カツドウ</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</si>
  <si>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</si>
  <si>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</si>
  <si>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</si>
  <si>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ア</t>
    <phoneticPr fontId="4"/>
  </si>
  <si>
    <t>土地</t>
    <rPh sb="0" eb="2">
      <t>トチ</t>
    </rPh>
    <phoneticPr fontId="4"/>
  </si>
  <si>
    <t>建物</t>
    <rPh sb="0" eb="2">
      <t>タテモノ</t>
    </rPh>
    <phoneticPr fontId="4"/>
  </si>
  <si>
    <t>イ</t>
    <phoneticPr fontId="4"/>
  </si>
  <si>
    <t>減価償却累計額</t>
    <rPh sb="0" eb="2">
      <t>ゲンカ</t>
    </rPh>
    <rPh sb="2" eb="4">
      <t>ショウキャク</t>
    </rPh>
    <rPh sb="4" eb="6">
      <t>ルイケイ</t>
    </rPh>
    <rPh sb="6" eb="7">
      <t>ガク</t>
    </rPh>
    <phoneticPr fontId="4"/>
  </si>
  <si>
    <t>ウ</t>
    <phoneticPr fontId="4"/>
  </si>
  <si>
    <t>エ</t>
    <phoneticPr fontId="4"/>
  </si>
  <si>
    <t>構築物</t>
    <rPh sb="0" eb="3">
      <t>コウチクブツ</t>
    </rPh>
    <phoneticPr fontId="4"/>
  </si>
  <si>
    <t>オ</t>
    <phoneticPr fontId="4"/>
  </si>
  <si>
    <t>機械及び装置</t>
    <rPh sb="0" eb="2">
      <t>キカイ</t>
    </rPh>
    <rPh sb="2" eb="3">
      <t>オヨ</t>
    </rPh>
    <rPh sb="4" eb="6">
      <t>ソウチ</t>
    </rPh>
    <phoneticPr fontId="4"/>
  </si>
  <si>
    <t>カ</t>
    <phoneticPr fontId="4"/>
  </si>
  <si>
    <t>車両運搬具</t>
    <rPh sb="0" eb="2">
      <t>シャリョウ</t>
    </rPh>
    <rPh sb="2" eb="4">
      <t>ウンパン</t>
    </rPh>
    <rPh sb="4" eb="5">
      <t>グ</t>
    </rPh>
    <phoneticPr fontId="4"/>
  </si>
  <si>
    <t>キ</t>
    <phoneticPr fontId="4"/>
  </si>
  <si>
    <t>工具、器具及び備品</t>
    <rPh sb="0" eb="2">
      <t>コウグ</t>
    </rPh>
    <rPh sb="3" eb="5">
      <t>キグ</t>
    </rPh>
    <rPh sb="5" eb="6">
      <t>オヨ</t>
    </rPh>
    <rPh sb="7" eb="9">
      <t>ビヒン</t>
    </rPh>
    <phoneticPr fontId="4"/>
  </si>
  <si>
    <t>建設仮勘定</t>
    <rPh sb="0" eb="2">
      <t>ケンセツ</t>
    </rPh>
    <rPh sb="2" eb="5">
      <t>カリカンジョウ</t>
    </rPh>
    <phoneticPr fontId="4"/>
  </si>
  <si>
    <t>(1)</t>
    <phoneticPr fontId="4"/>
  </si>
  <si>
    <t>△</t>
    <phoneticPr fontId="4"/>
  </si>
  <si>
    <t>(2)</t>
    <phoneticPr fontId="4"/>
  </si>
  <si>
    <t>有形固定資産合計</t>
    <rPh sb="6" eb="7">
      <t>ア</t>
    </rPh>
    <rPh sb="7" eb="8">
      <t>ケイ</t>
    </rPh>
    <phoneticPr fontId="4"/>
  </si>
  <si>
    <t xml:space="preserve">有 形 固 定 資 産  </t>
    <phoneticPr fontId="4"/>
  </si>
  <si>
    <t xml:space="preserve">無 形 固 定 資 産  </t>
    <rPh sb="0" eb="1">
      <t>ム</t>
    </rPh>
    <phoneticPr fontId="4"/>
  </si>
  <si>
    <t>地上権</t>
    <rPh sb="0" eb="3">
      <t>チジョウケン</t>
    </rPh>
    <phoneticPr fontId="4"/>
  </si>
  <si>
    <t>施設利用権</t>
    <rPh sb="0" eb="2">
      <t>シセツ</t>
    </rPh>
    <rPh sb="2" eb="5">
      <t>リヨウケン</t>
    </rPh>
    <phoneticPr fontId="4"/>
  </si>
  <si>
    <t>無形固定資産合計</t>
    <rPh sb="0" eb="1">
      <t>ナ</t>
    </rPh>
    <rPh sb="6" eb="7">
      <t>ア</t>
    </rPh>
    <rPh sb="7" eb="8">
      <t>ケイ</t>
    </rPh>
    <phoneticPr fontId="4"/>
  </si>
  <si>
    <t>(3)</t>
    <phoneticPr fontId="4"/>
  </si>
  <si>
    <t>投資その他の資産</t>
    <rPh sb="0" eb="2">
      <t>トウシ</t>
    </rPh>
    <rPh sb="4" eb="5">
      <t>タ</t>
    </rPh>
    <rPh sb="6" eb="8">
      <t>シサン</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</si>
  <si>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</si>
  <si>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</si>
  <si>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</si>
  <si>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(2)</t>
    <phoneticPr fontId="4"/>
  </si>
  <si>
    <t>未収金</t>
    <rPh sb="0" eb="3">
      <t>ミシュウキン</t>
    </rPh>
    <phoneticPr fontId="4"/>
  </si>
  <si>
    <t>前払金</t>
    <rPh sb="0" eb="2">
      <t>マエバラ</t>
    </rPh>
    <rPh sb="2" eb="3">
      <t>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</si>
  <si>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</si>
  <si>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</si>
  <si>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</si>
  <si>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</si>
  <si>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</si>
  <si>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</si>
  <si>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</si>
  <si>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引当金合計</t>
    <rPh sb="0" eb="2">
      <t>ヒキアテ</t>
    </rPh>
    <rPh sb="2" eb="3">
      <t>キン</t>
    </rPh>
    <rPh sb="3" eb="5">
      <t>ゴウケイ</t>
    </rPh>
    <phoneticPr fontId="4"/>
  </si>
  <si>
    <t>(4)</t>
    <phoneticPr fontId="4"/>
  </si>
  <si>
    <t>(1)</t>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</si>
  <si>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</si>
  <si>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</si>
  <si>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</si>
  <si>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(5)</t>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</si>
  <si>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</si>
  <si>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</si>
  <si>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</si>
  <si>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国庫県補助金</t>
    <rPh sb="0" eb="2">
      <t>コッコ</t>
    </rPh>
    <rPh sb="2" eb="3">
      <t>ケン</t>
    </rPh>
    <rPh sb="3" eb="6">
      <t>ホジョキン</t>
    </rPh>
    <phoneticPr fontId="4"/>
  </si>
  <si>
    <t>収益化累計額</t>
    <rPh sb="0" eb="3">
      <t>シュウエキカ</t>
    </rPh>
    <rPh sb="3" eb="5">
      <t>ルイケイ</t>
    </rPh>
    <rPh sb="5" eb="6">
      <t>ガク</t>
    </rPh>
    <phoneticPr fontId="4"/>
  </si>
  <si>
    <t>工事負担金</t>
    <rPh sb="0" eb="2">
      <t>コウジ</t>
    </rPh>
    <rPh sb="2" eb="5">
      <t>フタンキン</t>
    </rPh>
    <phoneticPr fontId="4"/>
  </si>
  <si>
    <t>受贈財産評価額</t>
    <rPh sb="0" eb="2">
      <t>ジュゾウ</t>
    </rPh>
    <rPh sb="2" eb="4">
      <t>ザイサン</t>
    </rPh>
    <rPh sb="4" eb="7">
      <t>ヒョウカガク</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</si>
  <si>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</si>
  <si>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</si>
  <si>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</si>
  <si>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</si>
  <si>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</si>
  <si>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</si>
  <si>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利益剰余金</t>
    <rPh sb="0" eb="2">
      <t>リエキ</t>
    </rPh>
    <rPh sb="2" eb="5">
      <t>ジョウヨキン</t>
    </rPh>
    <phoneticPr fontId="4"/>
  </si>
  <si>
    <t>当年度未処分利益剰余金</t>
    <rPh sb="0" eb="3">
      <t>トウネンド</t>
    </rPh>
    <rPh sb="3" eb="6">
      <t>ミショブン</t>
    </rPh>
    <rPh sb="6" eb="8">
      <t>リエキ</t>
    </rPh>
    <rPh sb="8" eb="11">
      <t>ジョウヨキン</t>
    </rPh>
    <phoneticPr fontId="4"/>
  </si>
  <si>
    <t>利益剰余金合計</t>
    <rPh sb="0" eb="2">
      <t>リエキ</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</si>
  <si>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</si>
  <si>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</si>
  <si>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</si>
  <si>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</si>
  <si>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</si>
  <si>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</si>
  <si>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</si>
  <si>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</si>
  <si>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</si>
  <si>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</si>
  <si>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</si>
  <si>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その他営業収益</t>
    <rPh sb="2" eb="3">
      <t>タ</t>
    </rPh>
    <rPh sb="3" eb="5">
      <t>エイギョウ</t>
    </rPh>
    <rPh sb="5" eb="7">
      <t>シュウエキ</t>
    </rPh>
    <phoneticPr fontId="4"/>
  </si>
  <si>
    <t>総係費</t>
    <rPh sb="0" eb="1">
      <t>ソウ</t>
    </rPh>
    <rPh sb="1" eb="2">
      <t>カカリ</t>
    </rPh>
    <rPh sb="2" eb="3">
      <t>ヒ</t>
    </rPh>
    <phoneticPr fontId="4"/>
  </si>
  <si>
    <t>資産減耗費</t>
    <rPh sb="0" eb="2">
      <t>シサン</t>
    </rPh>
    <rPh sb="2" eb="4">
      <t>ゲンモウ</t>
    </rPh>
    <rPh sb="4" eb="5">
      <t>ヒ</t>
    </rPh>
    <phoneticPr fontId="4"/>
  </si>
  <si>
    <t>⑴</t>
  </si>
  <si>
    <t>⑴</t>
    <phoneticPr fontId="4"/>
  </si>
  <si>
    <t>⑵</t>
  </si>
  <si>
    <t>⑵</t>
    <phoneticPr fontId="4"/>
  </si>
  <si>
    <t>⑶</t>
  </si>
  <si>
    <t>⑷</t>
  </si>
  <si>
    <t>⑸</t>
    <phoneticPr fontId="4"/>
  </si>
  <si>
    <t>⑹</t>
    <phoneticPr fontId="4"/>
  </si>
  <si>
    <t>受取利息</t>
    <rPh sb="0" eb="2">
      <t>ウケトリ</t>
    </rPh>
    <rPh sb="2" eb="4">
      <t>リソク</t>
    </rPh>
    <phoneticPr fontId="4"/>
  </si>
  <si>
    <t>長期前受金戻入</t>
    <rPh sb="0" eb="2">
      <t>チョウキ</t>
    </rPh>
    <rPh sb="2" eb="5">
      <t>マエウケキン</t>
    </rPh>
    <rPh sb="5" eb="7">
      <t>レイニュウ</t>
    </rPh>
    <phoneticPr fontId="4"/>
  </si>
  <si>
    <t>雑収益</t>
    <rPh sb="0" eb="3">
      <t>ザツシュウエキ</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</si>
  <si>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</si>
  <si>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</si>
  <si>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２</t>
    <phoneticPr fontId="4"/>
  </si>
  <si>
    <t>１</t>
    <phoneticPr fontId="4"/>
  </si>
  <si>
    <t>３</t>
    <phoneticPr fontId="4"/>
  </si>
  <si>
    <t>営業費用</t>
    <phoneticPr fontId="4"/>
  </si>
  <si>
    <t>営業収益</t>
    <phoneticPr fontId="4"/>
  </si>
  <si>
    <t>営業外収益</t>
    <rPh sb="0" eb="1">
      <t>エイ</t>
    </rPh>
    <rPh sb="1" eb="2">
      <t>ギョウ</t>
    </rPh>
    <rPh sb="2" eb="3">
      <t>ソト</t>
    </rPh>
    <rPh sb="3" eb="4">
      <t>オサム</t>
    </rPh>
    <rPh sb="4" eb="5">
      <t>エキ</t>
    </rPh>
    <phoneticPr fontId="4"/>
  </si>
  <si>
    <t>５</t>
    <phoneticPr fontId="4"/>
  </si>
  <si>
    <t>４</t>
    <phoneticPr fontId="4"/>
  </si>
  <si>
    <t>６</t>
    <phoneticPr fontId="4"/>
  </si>
  <si>
    <t>特別損失</t>
    <rPh sb="0" eb="2">
      <t>トクベツ</t>
    </rPh>
    <rPh sb="2" eb="4">
      <t>ソンシツ</t>
    </rPh>
    <phoneticPr fontId="4"/>
  </si>
  <si>
    <t>経常利益</t>
    <rPh sb="0" eb="1">
      <t>キョウ</t>
    </rPh>
    <rPh sb="1" eb="2">
      <t>ツネ</t>
    </rPh>
    <rPh sb="2" eb="3">
      <t>リ</t>
    </rPh>
    <rPh sb="3" eb="4">
      <t>エキ</t>
    </rPh>
    <phoneticPr fontId="4"/>
  </si>
  <si>
    <t>営業外費用</t>
    <phoneticPr fontId="4"/>
  </si>
  <si>
    <t>当年度純利益</t>
    <rPh sb="0" eb="2">
      <t>トウネンド</t>
    </rPh>
    <rPh sb="2" eb="5">
      <t>ジュンリエキ</t>
    </rPh>
    <phoneticPr fontId="4"/>
  </si>
  <si>
    <t>当年度未処分利益剰余金</t>
    <rPh sb="0" eb="2">
      <t>トウネンド</t>
    </rPh>
    <rPh sb="2" eb="5">
      <t>ミショブン</t>
    </rPh>
    <rPh sb="5" eb="7">
      <t>リエキ</t>
    </rPh>
    <rPh sb="7" eb="10">
      <t>ジョウヨキン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</si>
  <si>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6"/>
  </si>
  <si>
    <t>収　　　　　　入</t>
    <rPh sb="0" eb="1">
      <t>オサム</t>
    </rPh>
    <rPh sb="7" eb="8">
      <t>ニュウ</t>
    </rPh>
    <phoneticPr fontId="6"/>
  </si>
  <si>
    <t>款</t>
    <rPh sb="0" eb="1">
      <t>カン</t>
    </rPh>
    <phoneticPr fontId="6"/>
  </si>
  <si>
    <t>項</t>
    <rPh sb="0" eb="1">
      <t>コウ</t>
    </rPh>
    <phoneticPr fontId="6"/>
  </si>
  <si>
    <t>目</t>
    <rPh sb="0" eb="1">
      <t>モク</t>
    </rPh>
    <phoneticPr fontId="6"/>
  </si>
  <si>
    <t>予　定　額</t>
    <rPh sb="0" eb="1">
      <t>ヨ</t>
    </rPh>
    <rPh sb="2" eb="3">
      <t>サダム</t>
    </rPh>
    <rPh sb="4" eb="5">
      <t>ガク</t>
    </rPh>
    <phoneticPr fontId="6"/>
  </si>
  <si>
    <t>説　　　　　　　　　明</t>
    <rPh sb="0" eb="1">
      <t>セツ</t>
    </rPh>
    <rPh sb="10" eb="11">
      <t>メイ</t>
    </rPh>
    <phoneticPr fontId="6"/>
  </si>
  <si>
    <t>営業収益</t>
    <rPh sb="0" eb="2">
      <t>エイギョウ</t>
    </rPh>
    <rPh sb="2" eb="4">
      <t>シュウエキ</t>
    </rPh>
    <phoneticPr fontId="6"/>
  </si>
  <si>
    <t>その他営業収益</t>
    <rPh sb="2" eb="3">
      <t>タ</t>
    </rPh>
    <rPh sb="3" eb="5">
      <t>エイギョウ</t>
    </rPh>
    <rPh sb="5" eb="7">
      <t>シュウエキ</t>
    </rPh>
    <phoneticPr fontId="6"/>
  </si>
  <si>
    <t>営業外収益</t>
    <rPh sb="0" eb="3">
      <t>エイギョウガイ</t>
    </rPh>
    <rPh sb="3" eb="5">
      <t>シュウエキ</t>
    </rPh>
    <phoneticPr fontId="6"/>
  </si>
  <si>
    <t>受取利息</t>
    <rPh sb="0" eb="2">
      <t>ウケトリ</t>
    </rPh>
    <rPh sb="2" eb="4">
      <t>リソク</t>
    </rPh>
    <phoneticPr fontId="6"/>
  </si>
  <si>
    <t>長期前受金戻入</t>
    <rPh sb="0" eb="2">
      <t>チョウキ</t>
    </rPh>
    <rPh sb="2" eb="5">
      <t>マエウケキン</t>
    </rPh>
    <rPh sb="5" eb="7">
      <t>レイニュウ</t>
    </rPh>
    <phoneticPr fontId="6"/>
  </si>
  <si>
    <t>雑収益</t>
    <rPh sb="0" eb="3">
      <t>ザツシュウエキ</t>
    </rPh>
    <phoneticPr fontId="6"/>
  </si>
  <si>
    <t>支　　　　　　出</t>
    <rPh sb="0" eb="1">
      <t>シ</t>
    </rPh>
    <rPh sb="7" eb="8">
      <t>デ</t>
    </rPh>
    <phoneticPr fontId="6"/>
  </si>
  <si>
    <t>営業費用</t>
    <rPh sb="0" eb="2">
      <t>エイギョウ</t>
    </rPh>
    <rPh sb="2" eb="4">
      <t>ヒヨウ</t>
    </rPh>
    <phoneticPr fontId="6"/>
  </si>
  <si>
    <t>総係費</t>
    <rPh sb="0" eb="1">
      <t>ソウ</t>
    </rPh>
    <rPh sb="1" eb="2">
      <t>カカリ</t>
    </rPh>
    <rPh sb="2" eb="3">
      <t>ヒ</t>
    </rPh>
    <phoneticPr fontId="6"/>
  </si>
  <si>
    <t>減価償却費</t>
    <rPh sb="0" eb="2">
      <t>ゲンカ</t>
    </rPh>
    <rPh sb="2" eb="4">
      <t>ショウキャク</t>
    </rPh>
    <rPh sb="4" eb="5">
      <t>ヒ</t>
    </rPh>
    <phoneticPr fontId="6"/>
  </si>
  <si>
    <t>資産減耗費</t>
    <rPh sb="0" eb="2">
      <t>シサン</t>
    </rPh>
    <rPh sb="2" eb="4">
      <t>ゲンモウ</t>
    </rPh>
    <rPh sb="4" eb="5">
      <t>ヒ</t>
    </rPh>
    <phoneticPr fontId="6"/>
  </si>
  <si>
    <t>営業外費用</t>
    <rPh sb="0" eb="3">
      <t>エイギョウガイ</t>
    </rPh>
    <rPh sb="3" eb="5">
      <t>ヒヨウ</t>
    </rPh>
    <phoneticPr fontId="6"/>
  </si>
  <si>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6"/>
  </si>
  <si>
    <t>雑支出</t>
    <rPh sb="0" eb="1">
      <t>ザツ</t>
    </rPh>
    <rPh sb="1" eb="3">
      <t>シシュツ</t>
    </rPh>
    <phoneticPr fontId="6"/>
  </si>
  <si>
    <t>特別損失</t>
    <rPh sb="0" eb="2">
      <t>トクベツ</t>
    </rPh>
    <rPh sb="2" eb="4">
      <t>ソンシツ</t>
    </rPh>
    <phoneticPr fontId="6"/>
  </si>
  <si>
    <t>予備費</t>
    <rPh sb="0" eb="3">
      <t>ヨビヒ</t>
    </rPh>
    <phoneticPr fontId="6"/>
  </si>
  <si>
    <t>資 本 的 収 入 及 び 支 出</t>
    <rPh sb="0" eb="1">
      <t>シ</t>
    </rPh>
    <rPh sb="2" eb="3">
      <t>ホン</t>
    </rPh>
    <rPh sb="4" eb="5">
      <t>マト</t>
    </rPh>
    <rPh sb="6" eb="7">
      <t>オサム</t>
    </rPh>
    <rPh sb="8" eb="9">
      <t>ニュウ</t>
    </rPh>
    <rPh sb="10" eb="11">
      <t>オヨ</t>
    </rPh>
    <rPh sb="14" eb="15">
      <t>シ</t>
    </rPh>
    <rPh sb="16" eb="17">
      <t>デ</t>
    </rPh>
    <phoneticPr fontId="6"/>
  </si>
  <si>
    <t>企業債</t>
    <rPh sb="0" eb="2">
      <t>キギョウ</t>
    </rPh>
    <rPh sb="2" eb="3">
      <t>サイ</t>
    </rPh>
    <phoneticPr fontId="6"/>
  </si>
  <si>
    <t>国庫補助金</t>
    <rPh sb="0" eb="2">
      <t>コッコ</t>
    </rPh>
    <rPh sb="2" eb="5">
      <t>ホジョキン</t>
    </rPh>
    <phoneticPr fontId="6"/>
  </si>
  <si>
    <t>建設改良費</t>
    <rPh sb="0" eb="2">
      <t>ケンセツ</t>
    </rPh>
    <rPh sb="2" eb="4">
      <t>カイリョウ</t>
    </rPh>
    <rPh sb="4" eb="5">
      <t>ヒ</t>
    </rPh>
    <phoneticPr fontId="6"/>
  </si>
  <si>
    <t>企業債償還金</t>
    <rPh sb="0" eb="2">
      <t>キギョウ</t>
    </rPh>
    <rPh sb="2" eb="3">
      <t>サイ</t>
    </rPh>
    <rPh sb="3" eb="6">
      <t>ショウカンキン</t>
    </rPh>
    <phoneticPr fontId="6"/>
  </si>
  <si>
    <t>資産の種類</t>
    <rPh sb="0" eb="2">
      <t>シサン</t>
    </rPh>
    <rPh sb="3" eb="5">
      <t>シュルイ</t>
    </rPh>
    <phoneticPr fontId="4"/>
  </si>
  <si>
    <t>場　　所</t>
    <rPh sb="0" eb="1">
      <t>バ</t>
    </rPh>
    <rPh sb="3" eb="4">
      <t>ショ</t>
    </rPh>
    <phoneticPr fontId="4"/>
  </si>
  <si>
    <t>用　　途</t>
    <rPh sb="0" eb="1">
      <t>ヨウ</t>
    </rPh>
    <rPh sb="3" eb="4">
      <t>ト</t>
    </rPh>
    <phoneticPr fontId="4"/>
  </si>
  <si>
    <t>　　　　　主な耐用年数</t>
    <rPh sb="5" eb="6">
      <t>オモ</t>
    </rPh>
    <rPh sb="7" eb="9">
      <t>タイヨウ</t>
    </rPh>
    <rPh sb="9" eb="11">
      <t>ネンスウ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</si>
  <si>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</si>
  <si>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</si>
  <si>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</si>
  <si>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グルーピングの方法</t>
    <rPh sb="11" eb="13">
      <t>ホウホウ</t>
    </rPh>
    <phoneticPr fontId="4"/>
  </si>
  <si>
    <t>　　２　減損の兆候が認められた固定資産</t>
    <rPh sb="4" eb="6">
      <t>ゲンソン</t>
    </rPh>
    <rPh sb="7" eb="9">
      <t>チョウコウ</t>
    </rPh>
    <rPh sb="10" eb="11">
      <t>ミト</t>
    </rPh>
    <rPh sb="15" eb="17">
      <t>コテイ</t>
    </rPh>
    <rPh sb="17" eb="19">
      <t>シサン</t>
    </rPh>
    <phoneticPr fontId="4"/>
  </si>
  <si>
    <t>　　１　リース取引の処理方法</t>
    <rPh sb="7" eb="9">
      <t>トリヒキ</t>
    </rPh>
    <rPh sb="10" eb="12">
      <t>ショリ</t>
    </rPh>
    <rPh sb="12" eb="14">
      <t>ホウホウ</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</si>
  <si>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</si>
  <si>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</si>
  <si>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区分</t>
    <rPh sb="0" eb="2">
      <t>クブン</t>
    </rPh>
    <phoneticPr fontId="6"/>
  </si>
  <si>
    <t>職員数</t>
    <rPh sb="0" eb="3">
      <t>ショクインスウ</t>
    </rPh>
    <phoneticPr fontId="6"/>
  </si>
  <si>
    <t>合計</t>
    <rPh sb="0" eb="2">
      <t>ゴウケイ</t>
    </rPh>
    <phoneticPr fontId="6"/>
  </si>
  <si>
    <t>備考</t>
    <rPh sb="0" eb="2">
      <t>ビコウ</t>
    </rPh>
    <phoneticPr fontId="6"/>
  </si>
  <si>
    <t>給料</t>
    <rPh sb="0" eb="2">
      <t>キュウリョウ</t>
    </rPh>
    <phoneticPr fontId="6"/>
  </si>
  <si>
    <t>地域手当</t>
    <rPh sb="0" eb="2">
      <t>チイキ</t>
    </rPh>
    <rPh sb="2" eb="4">
      <t>テアテ</t>
    </rPh>
    <phoneticPr fontId="6"/>
  </si>
  <si>
    <t>通勤手当</t>
    <rPh sb="0" eb="2">
      <t>ツウキン</t>
    </rPh>
    <rPh sb="2" eb="4">
      <t>テアテ</t>
    </rPh>
    <phoneticPr fontId="6"/>
  </si>
  <si>
    <t>退職手当</t>
    <rPh sb="0" eb="2">
      <t>タイショク</t>
    </rPh>
    <rPh sb="2" eb="4">
      <t>テアテ</t>
    </rPh>
    <phoneticPr fontId="6"/>
  </si>
  <si>
    <t>計</t>
    <rPh sb="0" eb="1">
      <t>ケイ</t>
    </rPh>
    <phoneticPr fontId="6"/>
  </si>
  <si>
    <t>人</t>
    <rPh sb="0" eb="1">
      <t>ニン</t>
    </rPh>
    <phoneticPr fontId="6"/>
  </si>
  <si>
    <t>千円</t>
    <rPh sb="0" eb="2">
      <t>センエン</t>
    </rPh>
    <phoneticPr fontId="6"/>
  </si>
  <si>
    <t>本年度</t>
    <rPh sb="0" eb="3">
      <t>ホンネンド</t>
    </rPh>
    <phoneticPr fontId="6"/>
  </si>
  <si>
    <t>前年度</t>
    <rPh sb="0" eb="3">
      <t>ゼンネンド</t>
    </rPh>
    <phoneticPr fontId="6"/>
  </si>
  <si>
    <t>比　較</t>
    <rPh sb="0" eb="1">
      <t>ヒ</t>
    </rPh>
    <rPh sb="2" eb="3">
      <t>クラベル</t>
    </rPh>
    <phoneticPr fontId="6"/>
  </si>
  <si>
    <t>扶養手当</t>
    <rPh sb="0" eb="2">
      <t>フヨウ</t>
    </rPh>
    <rPh sb="2" eb="4">
      <t>テアテ</t>
    </rPh>
    <phoneticPr fontId="6"/>
  </si>
  <si>
    <t>住居手当</t>
    <rPh sb="0" eb="2">
      <t>ジュウキョ</t>
    </rPh>
    <rPh sb="2" eb="4">
      <t>テアテ</t>
    </rPh>
    <phoneticPr fontId="6"/>
  </si>
  <si>
    <t>特殊勤務手当</t>
    <rPh sb="0" eb="2">
      <t>トクシュ</t>
    </rPh>
    <rPh sb="2" eb="4">
      <t>キンム</t>
    </rPh>
    <rPh sb="4" eb="6">
      <t>テアテ</t>
    </rPh>
    <phoneticPr fontId="6"/>
  </si>
  <si>
    <t>増減額</t>
    <rPh sb="0" eb="3">
      <t>ゾウゲンガク</t>
    </rPh>
    <phoneticPr fontId="6"/>
  </si>
  <si>
    <t>増減事由別内訳</t>
    <rPh sb="0" eb="2">
      <t>ゾウゲン</t>
    </rPh>
    <rPh sb="2" eb="4">
      <t>ジユウ</t>
    </rPh>
    <rPh sb="4" eb="5">
      <t>ベツ</t>
    </rPh>
    <rPh sb="5" eb="7">
      <t>ウチワケ</t>
    </rPh>
    <phoneticPr fontId="6"/>
  </si>
  <si>
    <t>説明</t>
    <rPh sb="0" eb="2">
      <t>セツメイ</t>
    </rPh>
    <phoneticPr fontId="6"/>
  </si>
  <si>
    <t>　給与改定に伴う増加分</t>
    <rPh sb="1" eb="3">
      <t>キュウヨ</t>
    </rPh>
    <rPh sb="3" eb="5">
      <t>カイテイ</t>
    </rPh>
    <rPh sb="6" eb="7">
      <t>トモナ</t>
    </rPh>
    <rPh sb="8" eb="10">
      <t>ゾウカ</t>
    </rPh>
    <rPh sb="10" eb="11">
      <t>ブン</t>
    </rPh>
    <phoneticPr fontId="6"/>
  </si>
  <si>
    <t>　各種手当の増減分</t>
    <rPh sb="1" eb="3">
      <t>カクシュ</t>
    </rPh>
    <rPh sb="3" eb="5">
      <t>テアテ</t>
    </rPh>
    <rPh sb="6" eb="8">
      <t>ゾウゲン</t>
    </rPh>
    <rPh sb="8" eb="9">
      <t>ブン</t>
    </rPh>
    <phoneticPr fontId="6"/>
  </si>
  <si>
    <t>平均給料月額
（本俸）</t>
    <rPh sb="0" eb="2">
      <t>ヘイキン</t>
    </rPh>
    <rPh sb="2" eb="4">
      <t>キュウリョウ</t>
    </rPh>
    <rPh sb="4" eb="6">
      <t>ゲツガク</t>
    </rPh>
    <rPh sb="8" eb="10">
      <t>ホンポウ</t>
    </rPh>
    <phoneticPr fontId="6"/>
  </si>
  <si>
    <t>円</t>
    <rPh sb="0" eb="1">
      <t>エン</t>
    </rPh>
    <phoneticPr fontId="6"/>
  </si>
  <si>
    <t>平均給与月額</t>
    <rPh sb="0" eb="2">
      <t>ヘイキン</t>
    </rPh>
    <rPh sb="2" eb="4">
      <t>キュウヨ</t>
    </rPh>
    <rPh sb="4" eb="6">
      <t>ゲツガク</t>
    </rPh>
    <phoneticPr fontId="6"/>
  </si>
  <si>
    <t>平均年齢</t>
    <rPh sb="0" eb="2">
      <t>ヘイキン</t>
    </rPh>
    <rPh sb="2" eb="4">
      <t>ネンレイ</t>
    </rPh>
    <phoneticPr fontId="6"/>
  </si>
  <si>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6"/>
  </si>
  <si>
    <t>本市</t>
    <rPh sb="0" eb="1">
      <t>ホン</t>
    </rPh>
    <rPh sb="1" eb="2">
      <t>シ</t>
    </rPh>
    <phoneticPr fontId="6"/>
  </si>
  <si>
    <t>大学卒</t>
    <rPh sb="0" eb="3">
      <t>ダイガクソツ</t>
    </rPh>
    <phoneticPr fontId="6"/>
  </si>
  <si>
    <t>高校卒</t>
    <rPh sb="0" eb="3">
      <t>コウコウソツ</t>
    </rPh>
    <phoneticPr fontId="6"/>
  </si>
  <si>
    <t>初任給</t>
    <rPh sb="0" eb="3">
      <t>ショニンキュウ</t>
    </rPh>
    <phoneticPr fontId="6"/>
  </si>
  <si>
    <t>採用２年
経過日</t>
    <rPh sb="0" eb="2">
      <t>サイヨウ</t>
    </rPh>
    <rPh sb="3" eb="4">
      <t>ネン</t>
    </rPh>
    <rPh sb="5" eb="7">
      <t>ケイカ</t>
    </rPh>
    <rPh sb="7" eb="8">
      <t>ビ</t>
    </rPh>
    <phoneticPr fontId="6"/>
  </si>
  <si>
    <t xml:space="preserve">円 </t>
    <rPh sb="0" eb="1">
      <t>エン</t>
    </rPh>
    <phoneticPr fontId="6"/>
  </si>
  <si>
    <t>一般職員</t>
    <rPh sb="0" eb="2">
      <t>イッパン</t>
    </rPh>
    <rPh sb="2" eb="4">
      <t>ショクイン</t>
    </rPh>
    <phoneticPr fontId="6"/>
  </si>
  <si>
    <t>８級</t>
    <rPh sb="1" eb="2">
      <t>キュウ</t>
    </rPh>
    <phoneticPr fontId="6"/>
  </si>
  <si>
    <t>７級</t>
    <rPh sb="1" eb="2">
      <t>キュウ</t>
    </rPh>
    <phoneticPr fontId="6"/>
  </si>
  <si>
    <t>６級</t>
    <rPh sb="1" eb="2">
      <t>キュウ</t>
    </rPh>
    <phoneticPr fontId="6"/>
  </si>
  <si>
    <t>５級</t>
    <rPh sb="1" eb="2">
      <t>キュウ</t>
    </rPh>
    <phoneticPr fontId="6"/>
  </si>
  <si>
    <t>４級</t>
    <rPh sb="1" eb="2">
      <t>キュウ</t>
    </rPh>
    <phoneticPr fontId="6"/>
  </si>
  <si>
    <t>３級</t>
    <rPh sb="1" eb="2">
      <t>キュウ</t>
    </rPh>
    <phoneticPr fontId="6"/>
  </si>
  <si>
    <t>２級</t>
    <rPh sb="1" eb="2">
      <t>キュウ</t>
    </rPh>
    <phoneticPr fontId="6"/>
  </si>
  <si>
    <t>１級</t>
    <rPh sb="1" eb="2">
      <t>キュウ</t>
    </rPh>
    <phoneticPr fontId="6"/>
  </si>
  <si>
    <t>※経過措置（不支給となる40歳以上の職員）</t>
    <rPh sb="1" eb="3">
      <t>ケイカ</t>
    </rPh>
    <rPh sb="3" eb="5">
      <t>ソチ</t>
    </rPh>
    <rPh sb="6" eb="7">
      <t>フ</t>
    </rPh>
    <rPh sb="7" eb="9">
      <t>シキュウ</t>
    </rPh>
    <rPh sb="14" eb="15">
      <t>サイ</t>
    </rPh>
    <rPh sb="15" eb="17">
      <t>イジョウ</t>
    </rPh>
    <rPh sb="18" eb="20">
      <t>ショクイン</t>
    </rPh>
    <phoneticPr fontId="6"/>
  </si>
  <si>
    <t>交 通 機 関          55,000円以内</t>
    <rPh sb="0" eb="1">
      <t>コウ</t>
    </rPh>
    <rPh sb="2" eb="3">
      <t>ツウ</t>
    </rPh>
    <rPh sb="4" eb="5">
      <t>キ</t>
    </rPh>
    <rPh sb="6" eb="7">
      <t>カン</t>
    </rPh>
    <rPh sb="23" eb="24">
      <t>エン</t>
    </rPh>
    <rPh sb="24" eb="26">
      <t>イナイ</t>
    </rPh>
    <phoneticPr fontId="6"/>
  </si>
  <si>
    <t>交 通 用 具          32,100円以内</t>
    <rPh sb="0" eb="1">
      <t>コウ</t>
    </rPh>
    <rPh sb="2" eb="3">
      <t>ツウ</t>
    </rPh>
    <rPh sb="4" eb="5">
      <t>ヨウ</t>
    </rPh>
    <rPh sb="6" eb="7">
      <t>グ</t>
    </rPh>
    <rPh sb="23" eb="24">
      <t>エン</t>
    </rPh>
    <rPh sb="24" eb="26">
      <t>イナイ</t>
    </rPh>
    <phoneticPr fontId="6"/>
  </si>
  <si>
    <t>身体、生命の危険、健康に有害のおそれがある業務等に従事する場合に支給</t>
    <rPh sb="0" eb="2">
      <t>シンタイ</t>
    </rPh>
    <rPh sb="3" eb="5">
      <t>セイメイ</t>
    </rPh>
    <rPh sb="6" eb="8">
      <t>キケン</t>
    </rPh>
    <rPh sb="9" eb="11">
      <t>ケンコウ</t>
    </rPh>
    <rPh sb="12" eb="14">
      <t>ユウガイ</t>
    </rPh>
    <rPh sb="21" eb="24">
      <t>ギョウムナド</t>
    </rPh>
    <rPh sb="25" eb="27">
      <t>ジュウジ</t>
    </rPh>
    <rPh sb="29" eb="31">
      <t>バアイ</t>
    </rPh>
    <rPh sb="32" eb="34">
      <t>シキュウ</t>
    </rPh>
    <phoneticPr fontId="6"/>
  </si>
  <si>
    <t>期末・勤勉手当</t>
    <rPh sb="0" eb="2">
      <t>キマツ</t>
    </rPh>
    <rPh sb="3" eb="5">
      <t>キンベン</t>
    </rPh>
    <rPh sb="5" eb="7">
      <t>テアテ</t>
    </rPh>
    <phoneticPr fontId="6"/>
  </si>
  <si>
    <t>　　　　　支給月　
　区　分</t>
    <rPh sb="5" eb="7">
      <t>シキュウ</t>
    </rPh>
    <rPh sb="7" eb="8">
      <t>ゲツ</t>
    </rPh>
    <rPh sb="11" eb="12">
      <t>ク</t>
    </rPh>
    <rPh sb="13" eb="14">
      <t>ブン</t>
    </rPh>
    <phoneticPr fontId="6"/>
  </si>
  <si>
    <t>６月</t>
    <rPh sb="1" eb="2">
      <t>ガツ</t>
    </rPh>
    <phoneticPr fontId="6"/>
  </si>
  <si>
    <t>12月</t>
    <rPh sb="2" eb="3">
      <t>ガツ</t>
    </rPh>
    <phoneticPr fontId="6"/>
  </si>
  <si>
    <t>支給率計</t>
    <rPh sb="0" eb="3">
      <t>シキュウリツ</t>
    </rPh>
    <rPh sb="3" eb="4">
      <t>ケイ</t>
    </rPh>
    <phoneticPr fontId="6"/>
  </si>
  <si>
    <t>月分</t>
    <rPh sb="0" eb="1">
      <t>ゲツ</t>
    </rPh>
    <rPh sb="1" eb="2">
      <t>ブン</t>
    </rPh>
    <phoneticPr fontId="6"/>
  </si>
  <si>
    <t>有</t>
    <rPh sb="0" eb="1">
      <t>アリ</t>
    </rPh>
    <phoneticPr fontId="6"/>
  </si>
  <si>
    <t>○ （　）内は再任用職員の支給率である。</t>
    <rPh sb="5" eb="6">
      <t>ナイ</t>
    </rPh>
    <rPh sb="7" eb="10">
      <t>サイニンヨウ</t>
    </rPh>
    <rPh sb="10" eb="12">
      <t>ショクイン</t>
    </rPh>
    <rPh sb="13" eb="16">
      <t>シキュウリツ</t>
    </rPh>
    <phoneticPr fontId="6"/>
  </si>
  <si>
    <t>定年退職等最高支給率</t>
    <rPh sb="0" eb="2">
      <t>テイネン</t>
    </rPh>
    <rPh sb="2" eb="5">
      <t>タイショクナド</t>
    </rPh>
    <rPh sb="5" eb="7">
      <t>サイコウ</t>
    </rPh>
    <rPh sb="7" eb="10">
      <t>シキュウリツ</t>
    </rPh>
    <phoneticPr fontId="6"/>
  </si>
  <si>
    <t>自己都合退職最高支給率</t>
    <rPh sb="0" eb="2">
      <t>ジコ</t>
    </rPh>
    <rPh sb="2" eb="4">
      <t>ツゴウ</t>
    </rPh>
    <rPh sb="4" eb="6">
      <t>タイショク</t>
    </rPh>
    <rPh sb="6" eb="8">
      <t>サイコウ</t>
    </rPh>
    <rPh sb="8" eb="11">
      <t>シキュウリツ</t>
    </rPh>
    <phoneticPr fontId="6"/>
  </si>
  <si>
    <t>定年前早期退職特例措置</t>
    <rPh sb="0" eb="3">
      <t>テイネンマエ</t>
    </rPh>
    <rPh sb="3" eb="5">
      <t>ソウキ</t>
    </rPh>
    <rPh sb="5" eb="7">
      <t>タイショク</t>
    </rPh>
    <rPh sb="7" eb="9">
      <t>トクレイ</t>
    </rPh>
    <rPh sb="9" eb="11">
      <t>ソチ</t>
    </rPh>
    <phoneticPr fontId="6"/>
  </si>
  <si>
    <t>2～20％加算
（50歳以上）</t>
    <rPh sb="5" eb="7">
      <t>カサン</t>
    </rPh>
    <rPh sb="11" eb="12">
      <t>サイ</t>
    </rPh>
    <rPh sb="12" eb="14">
      <t>イジョウ</t>
    </rPh>
    <phoneticPr fontId="6"/>
  </si>
  <si>
    <t>一般職</t>
    <rPh sb="0" eb="2">
      <t>イッパン</t>
    </rPh>
    <rPh sb="2" eb="3">
      <t>ショク</t>
    </rPh>
    <phoneticPr fontId="6"/>
  </si>
  <si>
    <t>特別職</t>
    <rPh sb="0" eb="1">
      <t>トク</t>
    </rPh>
    <rPh sb="1" eb="2">
      <t>ベツ</t>
    </rPh>
    <rPh sb="2" eb="3">
      <t>ショク</t>
    </rPh>
    <phoneticPr fontId="4"/>
  </si>
  <si>
    <t>報酬</t>
    <rPh sb="0" eb="2">
      <t>ホウシュウ</t>
    </rPh>
    <phoneticPr fontId="4"/>
  </si>
  <si>
    <t>計</t>
    <rPh sb="0" eb="1">
      <t>ケイ</t>
    </rPh>
    <phoneticPr fontId="4"/>
  </si>
  <si>
    <t>法定福利費</t>
    <rPh sb="0" eb="2">
      <t>ホウテイ</t>
    </rPh>
    <rPh sb="2" eb="4">
      <t>フクリ</t>
    </rPh>
    <rPh sb="4" eb="5">
      <t>ヒ</t>
    </rPh>
    <phoneticPr fontId="6"/>
  </si>
  <si>
    <t>損益勘定支弁職員</t>
    <rPh sb="0" eb="2">
      <t>ソンエキ</t>
    </rPh>
    <rPh sb="2" eb="4">
      <t>カンジョウ</t>
    </rPh>
    <rPh sb="4" eb="6">
      <t>シベン</t>
    </rPh>
    <rPh sb="6" eb="8">
      <t>ショクイン</t>
    </rPh>
    <phoneticPr fontId="6"/>
  </si>
  <si>
    <t>資本勘定支弁職員</t>
    <rPh sb="0" eb="2">
      <t>シホン</t>
    </rPh>
    <rPh sb="2" eb="4">
      <t>カンジョウ</t>
    </rPh>
    <rPh sb="4" eb="6">
      <t>シベン</t>
    </rPh>
    <rPh sb="6" eb="8">
      <t>ショクイン</t>
    </rPh>
    <phoneticPr fontId="6"/>
  </si>
  <si>
    <t>３　 給 　与 　費 　明 　細 　書</t>
    <rPh sb="3" eb="4">
      <t>キュウ</t>
    </rPh>
    <rPh sb="6" eb="7">
      <t>クミ</t>
    </rPh>
    <rPh sb="9" eb="10">
      <t>ヒ</t>
    </rPh>
    <rPh sb="12" eb="13">
      <t>メイ</t>
    </rPh>
    <rPh sb="15" eb="16">
      <t>ホソ</t>
    </rPh>
    <rPh sb="18" eb="19">
      <t>ショ</t>
    </rPh>
    <phoneticPr fontId="6"/>
  </si>
  <si>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</si>
  <si>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</si>
  <si>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昇給等に伴う増加分</t>
    <rPh sb="1" eb="3">
      <t>ショウキュウ</t>
    </rPh>
    <rPh sb="3" eb="4">
      <t>ナド</t>
    </rPh>
    <rPh sb="5" eb="6">
      <t>トモナ</t>
    </rPh>
    <rPh sb="7" eb="9">
      <t>ゾウカ</t>
    </rPh>
    <rPh sb="9" eb="10">
      <t>ブン</t>
    </rPh>
    <phoneticPr fontId="6"/>
  </si>
  <si>
    <t>　その他の増減分</t>
    <rPh sb="3" eb="4">
      <t>タ</t>
    </rPh>
    <rPh sb="5" eb="7">
      <t>ゾウゲン</t>
    </rPh>
    <rPh sb="7" eb="8">
      <t>ブン</t>
    </rPh>
    <phoneticPr fontId="6"/>
  </si>
  <si>
    <t>管理職員
特別勤務
手当</t>
    <rPh sb="0" eb="2">
      <t>カンリ</t>
    </rPh>
    <rPh sb="2" eb="3">
      <t>ショク</t>
    </rPh>
    <rPh sb="3" eb="4">
      <t>イン</t>
    </rPh>
    <rPh sb="5" eb="7">
      <t>トクベツ</t>
    </rPh>
    <rPh sb="7" eb="9">
      <t>キンム</t>
    </rPh>
    <rPh sb="10" eb="12">
      <t>テアテ</t>
    </rPh>
    <phoneticPr fontId="4"/>
  </si>
  <si>
    <t>賞与
引当金
繰入額</t>
    <rPh sb="0" eb="2">
      <t>ショウヨ</t>
    </rPh>
    <rPh sb="3" eb="5">
      <t>ヒキアテ</t>
    </rPh>
    <rPh sb="5" eb="6">
      <t>キン</t>
    </rPh>
    <rPh sb="7" eb="9">
      <t>クリイレ</t>
    </rPh>
    <rPh sb="9" eb="10">
      <t>ガク</t>
    </rPh>
    <phoneticPr fontId="4"/>
  </si>
  <si>
    <t>水道局</t>
    <rPh sb="0" eb="3">
      <t>スイドウキョク</t>
    </rPh>
    <phoneticPr fontId="6"/>
  </si>
  <si>
    <t>技術職</t>
    <rPh sb="0" eb="2">
      <t>ギジュツ</t>
    </rPh>
    <rPh sb="2" eb="3">
      <t>ショク</t>
    </rPh>
    <phoneticPr fontId="4"/>
  </si>
  <si>
    <t>その他</t>
    <rPh sb="2" eb="3">
      <t>タ</t>
    </rPh>
    <phoneticPr fontId="6"/>
  </si>
  <si>
    <t>（災害応急対策等派遣）</t>
    <rPh sb="1" eb="3">
      <t>サイガイ</t>
    </rPh>
    <rPh sb="3" eb="5">
      <t>オウキュウ</t>
    </rPh>
    <rPh sb="5" eb="7">
      <t>タイサク</t>
    </rPh>
    <rPh sb="7" eb="8">
      <t>ナド</t>
    </rPh>
    <rPh sb="8" eb="10">
      <t>ハケン</t>
    </rPh>
    <phoneticPr fontId="6"/>
  </si>
  <si>
    <t>予算に関する説明書における注記</t>
    <rPh sb="0" eb="2">
      <t>ヨサン</t>
    </rPh>
    <rPh sb="3" eb="4">
      <t>カン</t>
    </rPh>
    <rPh sb="6" eb="9">
      <t>セツメイショ</t>
    </rPh>
    <rPh sb="13" eb="15">
      <t>チュウキ</t>
    </rPh>
    <phoneticPr fontId="4"/>
  </si>
  <si>
    <t>その他未処分利益剰余金変動額</t>
    <rPh sb="1" eb="2">
      <t>タ</t>
    </rPh>
    <rPh sb="2" eb="5">
      <t>ミショブン</t>
    </rPh>
    <rPh sb="5" eb="7">
      <t>リエキ</t>
    </rPh>
    <rPh sb="7" eb="10">
      <t>ジョウヨキン</t>
    </rPh>
    <rPh sb="10" eb="12">
      <t>ヘンドウ</t>
    </rPh>
    <rPh sb="12" eb="13">
      <t>ガク</t>
    </rPh>
    <phoneticPr fontId="4"/>
  </si>
  <si>
    <t>資金減少額</t>
    <rPh sb="0" eb="2">
      <t>シキン</t>
    </rPh>
    <rPh sb="2" eb="4">
      <t>ゲンショウ</t>
    </rPh>
    <rPh sb="4" eb="5">
      <t>ガク</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</si>
  <si>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</si>
  <si>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</si>
  <si>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6"/>
  </si>
  <si>
    <t>ア</t>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</si>
  <si>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6"/>
  </si>
  <si>
    <t>　イ　初任給の状況</t>
    <rPh sb="3" eb="6">
      <t>ショニンキュウ</t>
    </rPh>
    <rPh sb="7" eb="9">
      <t>ジョウキョウ</t>
    </rPh>
    <phoneticPr fontId="6"/>
  </si>
  <si>
    <t xml:space="preserve">  ウ　級別職員数の状況</t>
    <rPh sb="4" eb="6">
      <t>キュウベツ</t>
    </rPh>
    <rPh sb="6" eb="9">
      <t>ショクインスウ</t>
    </rPh>
    <rPh sb="10" eb="12">
      <t>ジョウキョウ</t>
    </rPh>
    <phoneticPr fontId="6"/>
  </si>
  <si>
    <t>　　　　ただし、所定の役割を終え、使用を停止した資産については、個別資産ごとにグルーピングを行っている。</t>
    <rPh sb="8" eb="10">
      <t>ショテイ</t>
    </rPh>
    <rPh sb="11" eb="13">
      <t>ヤクワリ</t>
    </rPh>
    <rPh sb="14" eb="15">
      <t>オ</t>
    </rPh>
    <rPh sb="17" eb="19">
      <t>シヨウ</t>
    </rPh>
    <rPh sb="20" eb="22">
      <t>テイシ</t>
    </rPh>
    <rPh sb="24" eb="26">
      <t>シサン</t>
    </rPh>
    <rPh sb="32" eb="34">
      <t>コベツ</t>
    </rPh>
    <rPh sb="34" eb="36">
      <t>シサン</t>
    </rPh>
    <rPh sb="46" eb="47">
      <t>オコナ</t>
    </rPh>
    <phoneticPr fontId="4"/>
  </si>
  <si>
    <t>下水と埋立は、財政課から労務課に記載を依頼します。</t>
    <rPh sb="0" eb="2">
      <t>ゲスイ</t>
    </rPh>
    <rPh sb="3" eb="5">
      <t>ウメタテ</t>
    </rPh>
    <rPh sb="7" eb="9">
      <t>ザイセイ</t>
    </rPh>
    <rPh sb="9" eb="10">
      <t>カ</t>
    </rPh>
    <rPh sb="12" eb="15">
      <t>ロウムカ</t>
    </rPh>
    <rPh sb="16" eb="18">
      <t>キサイ</t>
    </rPh>
    <rPh sb="19" eb="21">
      <t>イライ</t>
    </rPh>
    <phoneticPr fontId="4"/>
  </si>
  <si>
    <t>工業用水道事業収益</t>
    <rPh sb="0" eb="3">
      <t>コウギョウヨウ</t>
    </rPh>
    <phoneticPr fontId="6"/>
  </si>
  <si>
    <t>給水収益</t>
    <rPh sb="0" eb="2">
      <t>キュウスイ</t>
    </rPh>
    <rPh sb="2" eb="4">
      <t>シュウエキ</t>
    </rPh>
    <phoneticPr fontId="6"/>
  </si>
  <si>
    <t>工業用水道事業費用</t>
    <rPh sb="0" eb="2">
      <t>コウギョウヨウ</t>
    </rPh>
    <rPh sb="2" eb="4">
      <t>スイドウ</t>
    </rPh>
    <rPh sb="4" eb="6">
      <t>ジギョウ</t>
    </rPh>
    <rPh sb="6" eb="8">
      <t>ヒヨウ</t>
    </rPh>
    <phoneticPr fontId="6"/>
  </si>
  <si>
    <t>原水費</t>
    <rPh sb="0" eb="2">
      <t>ゲンスイ</t>
    </rPh>
    <rPh sb="2" eb="3">
      <t>ヒ</t>
    </rPh>
    <phoneticPr fontId="6"/>
  </si>
  <si>
    <t>浄水費</t>
    <rPh sb="0" eb="2">
      <t>ジョウスイ</t>
    </rPh>
    <rPh sb="2" eb="3">
      <t>ヒ</t>
    </rPh>
    <phoneticPr fontId="6"/>
  </si>
  <si>
    <t>送配水費</t>
    <rPh sb="0" eb="1">
      <t>ソウ</t>
    </rPh>
    <rPh sb="1" eb="3">
      <t>ハイスイ</t>
    </rPh>
    <rPh sb="3" eb="4">
      <t>ヒ</t>
    </rPh>
    <phoneticPr fontId="6"/>
  </si>
  <si>
    <t>過年度損益修正損</t>
    <rPh sb="0" eb="3">
      <t>カネンド</t>
    </rPh>
    <rPh sb="3" eb="5">
      <t>ソンエキ</t>
    </rPh>
    <rPh sb="5" eb="7">
      <t>シュウセイ</t>
    </rPh>
    <rPh sb="7" eb="8">
      <t>ソン</t>
    </rPh>
    <phoneticPr fontId="6"/>
  </si>
  <si>
    <t>工業用水道事業
資本的収入</t>
    <rPh sb="0" eb="3">
      <t>コウギョウヨウ</t>
    </rPh>
    <rPh sb="8" eb="11">
      <t>シホンテキ</t>
    </rPh>
    <rPh sb="11" eb="13">
      <t>シュウニュウ</t>
    </rPh>
    <phoneticPr fontId="6"/>
  </si>
  <si>
    <t>工業用水道事業
資本的支出</t>
    <rPh sb="0" eb="3">
      <t>コウギョウヨウ</t>
    </rPh>
    <rPh sb="3" eb="5">
      <t>スイドウ</t>
    </rPh>
    <rPh sb="5" eb="7">
      <t>ジギョウ</t>
    </rPh>
    <rPh sb="8" eb="11">
      <t>シホンテキ</t>
    </rPh>
    <rPh sb="11" eb="13">
      <t>シシュツ</t>
    </rPh>
    <phoneticPr fontId="6"/>
  </si>
  <si>
    <t>諸設備改良費</t>
    <rPh sb="0" eb="1">
      <t>ショ</t>
    </rPh>
    <rPh sb="1" eb="3">
      <t>セツビ</t>
    </rPh>
    <rPh sb="3" eb="5">
      <t>カイリョウ</t>
    </rPh>
    <rPh sb="5" eb="6">
      <t>ヒ</t>
    </rPh>
    <phoneticPr fontId="6"/>
  </si>
  <si>
    <t>諸設備新設費</t>
    <rPh sb="0" eb="1">
      <t>ショ</t>
    </rPh>
    <rPh sb="1" eb="3">
      <t>セツビ</t>
    </rPh>
    <rPh sb="3" eb="5">
      <t>シンセツ</t>
    </rPh>
    <rPh sb="5" eb="6">
      <t>ヒ</t>
    </rPh>
    <phoneticPr fontId="6"/>
  </si>
  <si>
    <t>工業用水道施設整備事業費</t>
    <rPh sb="0" eb="3">
      <t>コウギョウヨウ</t>
    </rPh>
    <rPh sb="3" eb="5">
      <t>スイドウ</t>
    </rPh>
    <rPh sb="5" eb="7">
      <t>シセツ</t>
    </rPh>
    <rPh sb="7" eb="9">
      <t>セイビ</t>
    </rPh>
    <rPh sb="9" eb="11">
      <t>ジギョウ</t>
    </rPh>
    <rPh sb="11" eb="12">
      <t>ヒ</t>
    </rPh>
    <phoneticPr fontId="6"/>
  </si>
  <si>
    <t>固定資産購入費</t>
    <rPh sb="0" eb="2">
      <t>コテイ</t>
    </rPh>
    <rPh sb="2" eb="4">
      <t>シサン</t>
    </rPh>
    <rPh sb="4" eb="7">
      <t>コウニュウヒ</t>
    </rPh>
    <phoneticPr fontId="6"/>
  </si>
  <si>
    <t>城山ダム等共同施設分担金</t>
    <rPh sb="0" eb="2">
      <t>シロヤマ</t>
    </rPh>
    <rPh sb="4" eb="5">
      <t>トウ</t>
    </rPh>
    <rPh sb="5" eb="7">
      <t>キョウドウ</t>
    </rPh>
    <rPh sb="7" eb="9">
      <t>シセツ</t>
    </rPh>
    <rPh sb="9" eb="12">
      <t>ブンタンキン</t>
    </rPh>
    <phoneticPr fontId="6"/>
  </si>
  <si>
    <t>国庫補助金返還金</t>
    <rPh sb="0" eb="2">
      <t>コッコ</t>
    </rPh>
    <rPh sb="2" eb="5">
      <t>ホジョキン</t>
    </rPh>
    <rPh sb="5" eb="7">
      <t>ヘンカン</t>
    </rPh>
    <rPh sb="7" eb="8">
      <t>キン</t>
    </rPh>
    <phoneticPr fontId="6"/>
  </si>
  <si>
    <t>国庫補助金返還金</t>
    <rPh sb="0" eb="8">
      <t>コッコホジョキンヘンカンキン</t>
    </rPh>
    <phoneticPr fontId="6"/>
  </si>
  <si>
    <t>無形固定資産の取得による支出</t>
    <rPh sb="0" eb="2">
      <t>ムケイ</t>
    </rPh>
    <rPh sb="2" eb="4">
      <t>コテイ</t>
    </rPh>
    <rPh sb="4" eb="6">
      <t>シサン</t>
    </rPh>
    <rPh sb="7" eb="9">
      <t>シュトク</t>
    </rPh>
    <rPh sb="12" eb="14">
      <t>シシュツ</t>
    </rPh>
    <phoneticPr fontId="4"/>
  </si>
  <si>
    <t>国庫補助金による収入</t>
    <rPh sb="0" eb="2">
      <t>コッコ</t>
    </rPh>
    <rPh sb="2" eb="5">
      <t>ホジョキン</t>
    </rPh>
    <rPh sb="8" eb="10">
      <t>シュウニュウ</t>
    </rPh>
    <phoneticPr fontId="4"/>
  </si>
  <si>
    <t>国庫補助金の返還による支出</t>
    <rPh sb="0" eb="2">
      <t>コッコ</t>
    </rPh>
    <rPh sb="2" eb="5">
      <t>ホジョキン</t>
    </rPh>
    <rPh sb="6" eb="8">
      <t>ヘンカン</t>
    </rPh>
    <rPh sb="11" eb="13">
      <t>シシュツ</t>
    </rPh>
    <phoneticPr fontId="4"/>
  </si>
  <si>
    <t>その他無形固定資産</t>
    <rPh sb="2" eb="3">
      <t>タ</t>
    </rPh>
    <rPh sb="3" eb="5">
      <t>ムケイ</t>
    </rPh>
    <rPh sb="5" eb="7">
      <t>コテイ</t>
    </rPh>
    <rPh sb="7" eb="9">
      <t>シサン</t>
    </rPh>
    <phoneticPr fontId="4"/>
  </si>
  <si>
    <t>出資金</t>
    <rPh sb="0" eb="3">
      <t>シュッシキン</t>
    </rPh>
    <phoneticPr fontId="4"/>
  </si>
  <si>
    <t>建設改良積立金</t>
    <rPh sb="0" eb="2">
      <t>ケンセツ</t>
    </rPh>
    <rPh sb="2" eb="4">
      <t>カイリョウ</t>
    </rPh>
    <rPh sb="4" eb="6">
      <t>ツミタテ</t>
    </rPh>
    <rPh sb="6" eb="7">
      <t>キン</t>
    </rPh>
    <phoneticPr fontId="4"/>
  </si>
  <si>
    <t>給水収益</t>
    <rPh sb="0" eb="2">
      <t>キュウスイ</t>
    </rPh>
    <rPh sb="2" eb="4">
      <t>シュウエキ</t>
    </rPh>
    <phoneticPr fontId="4"/>
  </si>
  <si>
    <t>原水費</t>
    <rPh sb="0" eb="2">
      <t>ゲンスイ</t>
    </rPh>
    <rPh sb="2" eb="3">
      <t>ヒ</t>
    </rPh>
    <phoneticPr fontId="4"/>
  </si>
  <si>
    <t>浄水費</t>
    <rPh sb="0" eb="2">
      <t>ジョウスイ</t>
    </rPh>
    <rPh sb="2" eb="3">
      <t>ヒ</t>
    </rPh>
    <phoneticPr fontId="4"/>
  </si>
  <si>
    <t>送配水費</t>
    <rPh sb="0" eb="1">
      <t>ソウ</t>
    </rPh>
    <rPh sb="1" eb="3">
      <t>ハイスイ</t>
    </rPh>
    <rPh sb="3" eb="4">
      <t>ヒ</t>
    </rPh>
    <phoneticPr fontId="4"/>
  </si>
  <si>
    <t>営業利益</t>
    <rPh sb="2" eb="4">
      <t>リエキ</t>
    </rPh>
    <phoneticPr fontId="4"/>
  </si>
  <si>
    <t>予備費</t>
    <rPh sb="0" eb="3">
      <t>ヨビヒ</t>
    </rPh>
    <phoneticPr fontId="4"/>
  </si>
  <si>
    <t>過年度損益修正損</t>
    <rPh sb="0" eb="3">
      <t>カネンド</t>
    </rPh>
    <rPh sb="3" eb="5">
      <t>ソンエキ</t>
    </rPh>
    <rPh sb="5" eb="7">
      <t>シュウセイ</t>
    </rPh>
    <rPh sb="7" eb="8">
      <t>ソン</t>
    </rPh>
    <phoneticPr fontId="4"/>
  </si>
  <si>
    <t>前年度繰越利益剰余金</t>
    <rPh sb="0" eb="2">
      <t>ゼンネンド</t>
    </rPh>
    <rPh sb="2" eb="4">
      <t>クリコシ</t>
    </rPh>
    <rPh sb="5" eb="7">
      <t>リエキ</t>
    </rPh>
    <rPh sb="7" eb="10">
      <t>ジョウヨキン</t>
    </rPh>
    <phoneticPr fontId="4"/>
  </si>
  <si>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4"/>
  </si>
  <si>
    <t>　　　横浜市工業用水道事業会計は、工業用水道事業の単一セグメントのため、記載を省略している。</t>
    <rPh sb="3" eb="6">
      <t>ヨコハマシ</t>
    </rPh>
    <rPh sb="6" eb="9">
      <t>コウギョウヨウ</t>
    </rPh>
    <rPh sb="9" eb="11">
      <t>スイドウ</t>
    </rPh>
    <rPh sb="11" eb="13">
      <t>ジギョウ</t>
    </rPh>
    <rPh sb="13" eb="15">
      <t>カイケイ</t>
    </rPh>
    <rPh sb="17" eb="20">
      <t>コウギョウヨウ</t>
    </rPh>
    <rPh sb="20" eb="22">
      <t>スイドウ</t>
    </rPh>
    <rPh sb="22" eb="24">
      <t>ジギョウ</t>
    </rPh>
    <rPh sb="25" eb="27">
      <t>タンイツ</t>
    </rPh>
    <rPh sb="36" eb="38">
      <t>キサイ</t>
    </rPh>
    <rPh sb="39" eb="41">
      <t>ショウリャク</t>
    </rPh>
    <phoneticPr fontId="4"/>
  </si>
  <si>
    <t xml:space="preserve"> 使用停止資産</t>
    <rPh sb="1" eb="3">
      <t>シヨウ</t>
    </rPh>
    <rPh sb="3" eb="5">
      <t>テイシ</t>
    </rPh>
    <rPh sb="5" eb="7">
      <t>シサン</t>
    </rPh>
    <phoneticPr fontId="4"/>
  </si>
  <si>
    <t xml:space="preserve"> 建物</t>
    <rPh sb="1" eb="3">
      <t>タテモノ</t>
    </rPh>
    <phoneticPr fontId="4"/>
  </si>
  <si>
    <t>高座郡寒川町宮山4067番地</t>
    <rPh sb="0" eb="2">
      <t>コウザ</t>
    </rPh>
    <rPh sb="2" eb="3">
      <t>グン</t>
    </rPh>
    <rPh sb="3" eb="5">
      <t>サムカワ</t>
    </rPh>
    <rPh sb="5" eb="6">
      <t>チョウ</t>
    </rPh>
    <rPh sb="6" eb="8">
      <t>ミヤヤマ</t>
    </rPh>
    <rPh sb="12" eb="14">
      <t>バンチ</t>
    </rPh>
    <phoneticPr fontId="4"/>
  </si>
  <si>
    <t>　　２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4"/>
  </si>
  <si>
    <t>　　１　固定資産の減価償却の方法</t>
    <rPh sb="4" eb="6">
      <t>コテイ</t>
    </rPh>
    <rPh sb="6" eb="8">
      <t>シサン</t>
    </rPh>
    <rPh sb="9" eb="11">
      <t>ゲンカ</t>
    </rPh>
    <rPh sb="11" eb="13">
      <t>ショウキャク</t>
    </rPh>
    <rPh sb="14" eb="16">
      <t>ホウホウ</t>
    </rPh>
    <phoneticPr fontId="4"/>
  </si>
  <si>
    <t xml:space="preserve"> 　 　　　・その他　　　　定額法によっている。</t>
    <rPh sb="9" eb="10">
      <t>タ</t>
    </rPh>
    <rPh sb="14" eb="16">
      <t>テイガク</t>
    </rPh>
    <rPh sb="16" eb="17">
      <t>ホウ</t>
    </rPh>
    <phoneticPr fontId="4"/>
  </si>
  <si>
    <t xml:space="preserve"> 　 　　　・機械及び装置　定率法によっている。</t>
    <rPh sb="7" eb="9">
      <t>キカイ</t>
    </rPh>
    <rPh sb="9" eb="10">
      <t>オヨ</t>
    </rPh>
    <rPh sb="11" eb="13">
      <t>ソウチ</t>
    </rPh>
    <rPh sb="14" eb="16">
      <t>テイリツ</t>
    </rPh>
    <rPh sb="16" eb="17">
      <t>ホウ</t>
    </rPh>
    <phoneticPr fontId="4"/>
  </si>
  <si>
    <t xml:space="preserve"> 　 　　　・車両運搬具　　定率法によっている。</t>
    <rPh sb="7" eb="9">
      <t>シャリョウ</t>
    </rPh>
    <rPh sb="9" eb="11">
      <t>ウンパン</t>
    </rPh>
    <rPh sb="11" eb="12">
      <t>グ</t>
    </rPh>
    <rPh sb="14" eb="16">
      <t>テイリツ</t>
    </rPh>
    <rPh sb="16" eb="17">
      <t>ホウ</t>
    </rPh>
    <phoneticPr fontId="4"/>
  </si>
  <si>
    <t>預金利息等</t>
  </si>
  <si>
    <t>償却資産に対する補助金等の減価償却費等相当分を収益化した額</t>
  </si>
  <si>
    <t>事業運営に必要な総括的経費</t>
  </si>
  <si>
    <t>償却資産に対する減価償却費</t>
  </si>
  <si>
    <t>固定資産の撤去による除却損</t>
  </si>
  <si>
    <t>雑損失を見込み計上</t>
  </si>
  <si>
    <t>過年度損益修正損を見込み計上</t>
  </si>
  <si>
    <t>工業用水道施設整備事業費充当企業債</t>
  </si>
  <si>
    <t>工業用水道施設整備事業に係る補助金</t>
  </si>
  <si>
    <t>送配水諸施設の整備費等</t>
  </si>
  <si>
    <t>固定資産の購入費</t>
  </si>
  <si>
    <t>城山ダム等共同施設改良工事に伴う分担金</t>
  </si>
  <si>
    <t>円</t>
  </si>
  <si>
    <t>歳</t>
  </si>
  <si>
    <t xml:space="preserve">（単位　千円）  </t>
    <phoneticPr fontId="4"/>
  </si>
  <si>
    <t>(1)</t>
    <phoneticPr fontId="4"/>
  </si>
  <si>
    <t xml:space="preserve">有 形 固 定 資 産  </t>
    <phoneticPr fontId="4"/>
  </si>
  <si>
    <t>ア</t>
    <phoneticPr fontId="4"/>
  </si>
  <si>
    <t>イ</t>
    <phoneticPr fontId="4"/>
  </si>
  <si>
    <t>△</t>
    <phoneticPr fontId="4"/>
  </si>
  <si>
    <t>ウ</t>
    <phoneticPr fontId="4"/>
  </si>
  <si>
    <t>エ</t>
    <phoneticPr fontId="4"/>
  </si>
  <si>
    <t>オ</t>
    <phoneticPr fontId="4"/>
  </si>
  <si>
    <t>カ</t>
    <phoneticPr fontId="4"/>
  </si>
  <si>
    <t>キ</t>
    <phoneticPr fontId="4"/>
  </si>
  <si>
    <t>(2)</t>
    <phoneticPr fontId="4"/>
  </si>
  <si>
    <t>ア</t>
    <phoneticPr fontId="4"/>
  </si>
  <si>
    <t>(3)</t>
    <phoneticPr fontId="4"/>
  </si>
  <si>
    <t>(1)</t>
    <phoneticPr fontId="4"/>
  </si>
  <si>
    <t>前払費用</t>
    <rPh sb="0" eb="2">
      <t>マエバラ</t>
    </rPh>
    <rPh sb="2" eb="4">
      <t>ヒヨウ</t>
    </rPh>
    <phoneticPr fontId="4"/>
  </si>
  <si>
    <t>(4)</t>
    <phoneticPr fontId="4"/>
  </si>
  <si>
    <t>前受収益</t>
    <rPh sb="0" eb="2">
      <t>マエウケ</t>
    </rPh>
    <rPh sb="2" eb="4">
      <t>シュウエキ</t>
    </rPh>
    <phoneticPr fontId="4"/>
  </si>
  <si>
    <t>減債積立金</t>
    <rPh sb="0" eb="2">
      <t>ゲンサイ</t>
    </rPh>
    <rPh sb="2" eb="4">
      <t>ツミタテ</t>
    </rPh>
    <rPh sb="4" eb="5">
      <t>キン</t>
    </rPh>
    <phoneticPr fontId="4"/>
  </si>
  <si>
    <t>事務職</t>
    <rPh sb="0" eb="2">
      <t>ジム</t>
    </rPh>
    <rPh sb="2" eb="3">
      <t>ショク</t>
    </rPh>
    <phoneticPr fontId="6"/>
  </si>
  <si>
    <t>千円</t>
    <rPh sb="0" eb="2">
      <t>センエン</t>
    </rPh>
    <phoneticPr fontId="4"/>
  </si>
  <si>
    <t>　Ⅰ　重要な会計方針</t>
    <rPh sb="3" eb="5">
      <t>ジュウヨウ</t>
    </rPh>
    <rPh sb="6" eb="8">
      <t>カイケイ</t>
    </rPh>
    <rPh sb="8" eb="10">
      <t>ホウシン</t>
    </rPh>
    <phoneticPr fontId="4"/>
  </si>
  <si>
    <t>△</t>
    <phoneticPr fontId="4"/>
  </si>
  <si>
    <t>給与月額の16％</t>
    <rPh sb="0" eb="2">
      <t>キュウヨ</t>
    </rPh>
    <rPh sb="2" eb="4">
      <t>ゲツガク</t>
    </rPh>
    <phoneticPr fontId="6"/>
  </si>
  <si>
    <t>　　　　工業用水道事業に使用している固定資産については、工業用水道水の製造から販売まですべての資産が一体となってキャッシュ・フローを生成していることか</t>
    <rPh sb="4" eb="7">
      <t>コウギョウヨウ</t>
    </rPh>
    <rPh sb="7" eb="9">
      <t>スイドウ</t>
    </rPh>
    <rPh sb="9" eb="11">
      <t>ジギョウ</t>
    </rPh>
    <rPh sb="12" eb="14">
      <t>シヨウ</t>
    </rPh>
    <rPh sb="18" eb="20">
      <t>コテイ</t>
    </rPh>
    <rPh sb="20" eb="22">
      <t>シサン</t>
    </rPh>
    <rPh sb="28" eb="31">
      <t>コウギョウヨウ</t>
    </rPh>
    <rPh sb="31" eb="34">
      <t>スイドウスイ</t>
    </rPh>
    <rPh sb="35" eb="37">
      <t>セイゾウ</t>
    </rPh>
    <rPh sb="39" eb="41">
      <t>ハンバイ</t>
    </rPh>
    <rPh sb="47" eb="49">
      <t>シサン</t>
    </rPh>
    <rPh sb="50" eb="52">
      <t>イッタイ</t>
    </rPh>
    <phoneticPr fontId="4"/>
  </si>
  <si>
    <t>　　　ら、全体を１つの資産グループとしている。</t>
    <phoneticPr fontId="4"/>
  </si>
  <si>
    <t>　Ⅲ　減損損失</t>
    <rPh sb="3" eb="5">
      <t>ゲンソン</t>
    </rPh>
    <rPh sb="5" eb="7">
      <t>ソンシツ</t>
    </rPh>
    <phoneticPr fontId="4"/>
  </si>
  <si>
    <t>　Ⅴ　その他</t>
    <rPh sb="5" eb="6">
      <t>タ</t>
    </rPh>
    <phoneticPr fontId="4"/>
  </si>
  <si>
    <t>相模貯水池大規模建設改良事業費分担金</t>
    <rPh sb="0" eb="2">
      <t>サガミ</t>
    </rPh>
    <rPh sb="2" eb="5">
      <t>チョスイチ</t>
    </rPh>
    <rPh sb="5" eb="8">
      <t>ダイキボ</t>
    </rPh>
    <rPh sb="8" eb="10">
      <t>ケンセツ</t>
    </rPh>
    <rPh sb="10" eb="12">
      <t>カイリョウ</t>
    </rPh>
    <rPh sb="12" eb="14">
      <t>ジギョウ</t>
    </rPh>
    <rPh sb="14" eb="15">
      <t>ヒ</t>
    </rPh>
    <rPh sb="15" eb="18">
      <t>ブンタンキン</t>
    </rPh>
    <phoneticPr fontId="6"/>
  </si>
  <si>
    <t>相模貯水池大規模建設改良事業に伴う分担金</t>
    <phoneticPr fontId="4"/>
  </si>
  <si>
    <t>　Ⅱ　セグメント情報の開示</t>
    <rPh sb="8" eb="10">
      <t>ジョウホウ</t>
    </rPh>
    <rPh sb="11" eb="13">
      <t>カイジ</t>
    </rPh>
    <phoneticPr fontId="4"/>
  </si>
  <si>
    <t>　　　　　１年内　　　　98千円　</t>
    <rPh sb="6" eb="7">
      <t>ネン</t>
    </rPh>
    <rPh sb="14" eb="15">
      <t>チ</t>
    </rPh>
    <rPh sb="15" eb="16">
      <t>エン</t>
    </rPh>
    <phoneticPr fontId="4"/>
  </si>
  <si>
    <t>　　　</t>
    <phoneticPr fontId="4"/>
  </si>
  <si>
    <t xml:space="preserve">      い。</t>
    <phoneticPr fontId="4"/>
  </si>
  <si>
    <t>手当</t>
    <rPh sb="0" eb="2">
      <t>テアテ</t>
    </rPh>
    <phoneticPr fontId="6"/>
  </si>
  <si>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6"/>
  </si>
  <si>
    <t>施設管理費負担金その他</t>
    <rPh sb="0" eb="2">
      <t>シセツ</t>
    </rPh>
    <rPh sb="2" eb="4">
      <t>カンリ</t>
    </rPh>
    <rPh sb="4" eb="5">
      <t>ヒ</t>
    </rPh>
    <rPh sb="5" eb="8">
      <t>フタンキン</t>
    </rPh>
    <rPh sb="10" eb="11">
      <t>タ</t>
    </rPh>
    <phoneticPr fontId="4"/>
  </si>
  <si>
    <t>共用施設分担金</t>
    <rPh sb="0" eb="2">
      <t>キョウヨウ</t>
    </rPh>
    <rPh sb="2" eb="4">
      <t>シセツ</t>
    </rPh>
    <rPh sb="4" eb="7">
      <t>ブンタンキン</t>
    </rPh>
    <phoneticPr fontId="4"/>
  </si>
  <si>
    <t>諸設備の改良、整備費</t>
    <rPh sb="0" eb="1">
      <t>ショ</t>
    </rPh>
    <rPh sb="1" eb="3">
      <t>セツビ</t>
    </rPh>
    <rPh sb="4" eb="6">
      <t>カイリョウ</t>
    </rPh>
    <rPh sb="7" eb="10">
      <t>セイビヒ</t>
    </rPh>
    <phoneticPr fontId="4"/>
  </si>
  <si>
    <t>国庫補助金の返還金等</t>
    <rPh sb="6" eb="8">
      <t>ヘンカン</t>
    </rPh>
    <rPh sb="8" eb="10">
      <t>キンナド</t>
    </rPh>
    <phoneticPr fontId="4"/>
  </si>
  <si>
    <t>手当の
内訳</t>
    <rPh sb="0" eb="2">
      <t>テアテ</t>
    </rPh>
    <rPh sb="4" eb="6">
      <t>ウチワケ</t>
    </rPh>
    <phoneticPr fontId="6"/>
  </si>
  <si>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6"/>
  </si>
  <si>
    <t>　　２　引当金の計上方法</t>
    <rPh sb="4" eb="6">
      <t>ヒキアテ</t>
    </rPh>
    <rPh sb="6" eb="7">
      <t>キン</t>
    </rPh>
    <rPh sb="8" eb="10">
      <t>ケイジョウ</t>
    </rPh>
    <rPh sb="10" eb="12">
      <t>ホウホウ</t>
    </rPh>
    <phoneticPr fontId="4"/>
  </si>
  <si>
    <t>　　３　消費税等の会計処理</t>
    <rPh sb="4" eb="8">
      <t>ショウヒゼイナド</t>
    </rPh>
    <rPh sb="9" eb="11">
      <t>カイケイ</t>
    </rPh>
    <rPh sb="11" eb="13">
      <t>ショリ</t>
    </rPh>
    <phoneticPr fontId="4"/>
  </si>
  <si>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4"/>
  </si>
  <si>
    <t>　　　　（12月から３月までの４か月分）を計上している。</t>
    <rPh sb="17" eb="18">
      <t>ゲツ</t>
    </rPh>
    <rPh sb="18" eb="19">
      <t>ブン</t>
    </rPh>
    <rPh sb="21" eb="23">
      <t>ケイジョウ</t>
    </rPh>
    <phoneticPr fontId="4"/>
  </si>
  <si>
    <t>帳簿価額（円）</t>
    <rPh sb="0" eb="2">
      <t>チョウボ</t>
    </rPh>
    <rPh sb="2" eb="4">
      <t>カガク</t>
    </rPh>
    <rPh sb="5" eb="6">
      <t>エン</t>
    </rPh>
    <phoneticPr fontId="4"/>
  </si>
  <si>
    <t>期末・勤勉
手当</t>
    <rPh sb="0" eb="2">
      <t>キマツ</t>
    </rPh>
    <rPh sb="3" eb="5">
      <t>キンベン</t>
    </rPh>
    <rPh sb="6" eb="8">
      <t>テアテ</t>
    </rPh>
    <phoneticPr fontId="4"/>
  </si>
  <si>
    <t>退職給付費</t>
    <rPh sb="0" eb="2">
      <t>タイショク</t>
    </rPh>
    <rPh sb="2" eb="4">
      <t>キュウフ</t>
    </rPh>
    <rPh sb="4" eb="5">
      <t>ヒ</t>
    </rPh>
    <phoneticPr fontId="4"/>
  </si>
  <si>
    <t>管理職手当</t>
    <rPh sb="0" eb="2">
      <t>カンリ</t>
    </rPh>
    <rPh sb="2" eb="3">
      <t>ショク</t>
    </rPh>
    <rPh sb="3" eb="5">
      <t>テアテ</t>
    </rPh>
    <phoneticPr fontId="4"/>
  </si>
  <si>
    <t>共用施設の改良工事に伴う分担金</t>
    <rPh sb="0" eb="2">
      <t>キョウヨウ</t>
    </rPh>
    <rPh sb="2" eb="4">
      <t>シセツ</t>
    </rPh>
    <rPh sb="5" eb="7">
      <t>カイリョウ</t>
    </rPh>
    <rPh sb="7" eb="9">
      <t>コウジ</t>
    </rPh>
    <rPh sb="10" eb="11">
      <t>トモナ</t>
    </rPh>
    <rPh sb="12" eb="15">
      <t>ブンタンキン</t>
    </rPh>
    <phoneticPr fontId="4"/>
  </si>
  <si>
    <t>　Ⅳ　リース契約により使用する固定資産</t>
    <rPh sb="6" eb="8">
      <t>ケイヤク</t>
    </rPh>
    <rPh sb="11" eb="13">
      <t>シヨウ</t>
    </rPh>
    <rPh sb="15" eb="17">
      <t>コテイ</t>
    </rPh>
    <rPh sb="17" eb="19">
      <t>シサン</t>
    </rPh>
    <phoneticPr fontId="4"/>
  </si>
  <si>
    <t>　昇給率　1.1％</t>
    <rPh sb="1" eb="3">
      <t>ショウキュウ</t>
    </rPh>
    <rPh sb="3" eb="4">
      <t>リツ</t>
    </rPh>
    <phoneticPr fontId="6"/>
  </si>
  <si>
    <t>平成29年２月１日
現在</t>
    <rPh sb="0" eb="2">
      <t>ヘイセイ</t>
    </rPh>
    <rPh sb="4" eb="5">
      <t>ネン</t>
    </rPh>
    <rPh sb="6" eb="7">
      <t>ガツ</t>
    </rPh>
    <rPh sb="8" eb="9">
      <t>ニチ</t>
    </rPh>
    <rPh sb="10" eb="12">
      <t>ゲンザイ</t>
    </rPh>
    <phoneticPr fontId="6"/>
  </si>
  <si>
    <t>平成
29年度</t>
    <rPh sb="0" eb="2">
      <t>ヘイセイ</t>
    </rPh>
    <rPh sb="5" eb="7">
      <t>ネンド</t>
    </rPh>
    <phoneticPr fontId="6"/>
  </si>
  <si>
    <t>水　道　局</t>
    <rPh sb="0" eb="1">
      <t>ミズ</t>
    </rPh>
    <rPh sb="2" eb="3">
      <t>ミチ</t>
    </rPh>
    <rPh sb="4" eb="5">
      <t>キョク</t>
    </rPh>
    <phoneticPr fontId="6"/>
  </si>
  <si>
    <t>本　　市</t>
    <rPh sb="0" eb="1">
      <t>ホン</t>
    </rPh>
    <rPh sb="3" eb="4">
      <t>シ</t>
    </rPh>
    <phoneticPr fontId="6"/>
  </si>
  <si>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</si>
  <si>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6"/>
  </si>
  <si>
    <t>納付額</t>
    <rPh sb="0" eb="2">
      <t>ノウフ</t>
    </rPh>
    <rPh sb="2" eb="3">
      <t>ガク</t>
    </rPh>
    <phoneticPr fontId="4"/>
  </si>
  <si>
    <t>企業債利息及び企業債の元利支払手数料その他取扱諸費</t>
    <phoneticPr fontId="4"/>
  </si>
  <si>
    <t>消費税及び
地方消費税</t>
    <rPh sb="0" eb="3">
      <t>ショウヒゼイ</t>
    </rPh>
    <rPh sb="3" eb="4">
      <t>オヨ</t>
    </rPh>
    <rPh sb="6" eb="8">
      <t>チホウ</t>
    </rPh>
    <rPh sb="8" eb="11">
      <t>ショウヒゼイ</t>
    </rPh>
    <phoneticPr fontId="4"/>
  </si>
  <si>
    <t>工業用水道料金収入</t>
    <phoneticPr fontId="4"/>
  </si>
  <si>
    <t>賃貸料その他</t>
    <rPh sb="5" eb="6">
      <t>タ</t>
    </rPh>
    <phoneticPr fontId="4"/>
  </si>
  <si>
    <t>諸設備の新設工事費等</t>
    <rPh sb="0" eb="1">
      <t>ショ</t>
    </rPh>
    <rPh sb="1" eb="3">
      <t>セツビ</t>
    </rPh>
    <rPh sb="4" eb="6">
      <t>シンセツ</t>
    </rPh>
    <phoneticPr fontId="4"/>
  </si>
  <si>
    <t>△</t>
    <phoneticPr fontId="4"/>
  </si>
  <si>
    <t>前受収益の減少額</t>
    <rPh sb="0" eb="2">
      <t>マエウ</t>
    </rPh>
    <rPh sb="2" eb="4">
      <t>シュウエキ</t>
    </rPh>
    <rPh sb="5" eb="8">
      <t>ゲンショウガク</t>
    </rPh>
    <phoneticPr fontId="4"/>
  </si>
  <si>
    <t>前受金の減少額</t>
    <rPh sb="0" eb="2">
      <t>マエウケ</t>
    </rPh>
    <rPh sb="2" eb="3">
      <t>キン</t>
    </rPh>
    <rPh sb="4" eb="7">
      <t>ゲンショウガク</t>
    </rPh>
    <phoneticPr fontId="4"/>
  </si>
  <si>
    <t>取水及び導水施設の維持管理に伴う水道事業会計への負担金等</t>
    <rPh sb="6" eb="8">
      <t>シセツ</t>
    </rPh>
    <phoneticPr fontId="4"/>
  </si>
  <si>
    <t>浄水施設の維持管理に伴う水道事業会計への負担金等</t>
    <rPh sb="2" eb="4">
      <t>シセツ</t>
    </rPh>
    <phoneticPr fontId="4"/>
  </si>
  <si>
    <t>送配水施設及び電算設備の維持管理に伴う水道事業会計への負担金等</t>
    <rPh sb="3" eb="5">
      <t>シセツ</t>
    </rPh>
    <phoneticPr fontId="4"/>
  </si>
  <si>
    <t>既往債に対する本年度元金償還金</t>
    <rPh sb="1" eb="2">
      <t>オウ</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</si>
  <si>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</si>
  <si>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</si>
  <si>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　　　　　　建物　　　　：10年～50年</t>
    <rPh sb="6" eb="8">
      <t>タテモノ</t>
    </rPh>
    <rPh sb="15" eb="16">
      <t>ネン</t>
    </rPh>
    <rPh sb="19" eb="20">
      <t>ネン</t>
    </rPh>
    <phoneticPr fontId="4"/>
  </si>
  <si>
    <t>　　　　　　構築物　　　：10年～40年</t>
    <rPh sb="6" eb="9">
      <t>コウチクブツ</t>
    </rPh>
    <rPh sb="15" eb="16">
      <t>ネン</t>
    </rPh>
    <rPh sb="19" eb="20">
      <t>ネン</t>
    </rPh>
    <phoneticPr fontId="4"/>
  </si>
  <si>
    <t>　　　　　　機械及び装置：９年～20年</t>
    <rPh sb="6" eb="8">
      <t>キカイ</t>
    </rPh>
    <rPh sb="8" eb="9">
      <t>オヨ</t>
    </rPh>
    <rPh sb="10" eb="12">
      <t>ソウチ</t>
    </rPh>
    <rPh sb="14" eb="15">
      <t>ネン</t>
    </rPh>
    <rPh sb="18" eb="19">
      <t>ネン</t>
    </rPh>
    <phoneticPr fontId="4"/>
  </si>
  <si>
    <t>横浜市港南区港南五丁目2647番地４ほか</t>
    <rPh sb="0" eb="3">
      <t>ヨコハマシ</t>
    </rPh>
    <rPh sb="3" eb="6">
      <t>コウナンク</t>
    </rPh>
    <rPh sb="6" eb="8">
      <t>コウナン</t>
    </rPh>
    <rPh sb="8" eb="11">
      <t>ゴチョウメ</t>
    </rPh>
    <rPh sb="15" eb="17">
      <t>バンチ</t>
    </rPh>
    <phoneticPr fontId="4"/>
  </si>
  <si>
    <t>横浜市磯子区磯子台1162番地４</t>
    <rPh sb="0" eb="3">
      <t>ヨコハマシ</t>
    </rPh>
    <rPh sb="3" eb="6">
      <t>イソゴク</t>
    </rPh>
    <rPh sb="6" eb="8">
      <t>イソゴ</t>
    </rPh>
    <rPh sb="8" eb="9">
      <t>ダイ</t>
    </rPh>
    <rPh sb="13" eb="15">
      <t>バンチ</t>
    </rPh>
    <phoneticPr fontId="4"/>
  </si>
  <si>
    <t>　給料総額に対する比率   0.009％</t>
    <rPh sb="1" eb="3">
      <t>キュウリョウ</t>
    </rPh>
    <rPh sb="3" eb="5">
      <t>ソウガク</t>
    </rPh>
    <rPh sb="6" eb="7">
      <t>タイ</t>
    </rPh>
    <rPh sb="9" eb="11">
      <t>ヒリツ</t>
    </rPh>
    <phoneticPr fontId="6"/>
  </si>
  <si>
    <t>　支給対象者の割合      　 0.1％</t>
    <rPh sb="1" eb="3">
      <t>シキュウ</t>
    </rPh>
    <rPh sb="3" eb="5">
      <t>タイショウ</t>
    </rPh>
    <rPh sb="5" eb="6">
      <t>シャ</t>
    </rPh>
    <rPh sb="7" eb="9">
      <t>ワリアイ</t>
    </rPh>
    <phoneticPr fontId="6"/>
  </si>
  <si>
    <t>　　　　所定の役割を終え、使用を停止した以下の資産について、減損の兆候を把握している。ただし、回収可能価額が帳簿価額を上回るため、減損損失を認識していな</t>
    <rPh sb="4" eb="6">
      <t>ショテイ</t>
    </rPh>
    <rPh sb="7" eb="9">
      <t>ヤクワリ</t>
    </rPh>
    <rPh sb="10" eb="11">
      <t>オ</t>
    </rPh>
    <rPh sb="13" eb="15">
      <t>シヨウ</t>
    </rPh>
    <rPh sb="16" eb="18">
      <t>テイシ</t>
    </rPh>
    <rPh sb="20" eb="22">
      <t>イカ</t>
    </rPh>
    <rPh sb="23" eb="25">
      <t>シサン</t>
    </rPh>
    <rPh sb="30" eb="32">
      <t>ゲンソン</t>
    </rPh>
    <rPh sb="33" eb="35">
      <t>チョウコウ</t>
    </rPh>
    <rPh sb="36" eb="38">
      <t>ハアク</t>
    </rPh>
    <rPh sb="47" eb="49">
      <t>カイシュウ</t>
    </rPh>
    <rPh sb="49" eb="51">
      <t>カノウ</t>
    </rPh>
    <rPh sb="51" eb="53">
      <t>カガク</t>
    </rPh>
    <rPh sb="54" eb="56">
      <t>チョウボ</t>
    </rPh>
    <phoneticPr fontId="4"/>
  </si>
  <si>
    <t>補助金</t>
    <rPh sb="0" eb="3">
      <t>ホジョキン</t>
    </rPh>
    <phoneticPr fontId="4"/>
  </si>
  <si>
    <t>平成30年度横浜市工業用水道事業会計予算付属書類</t>
    <rPh sb="0" eb="2">
      <t>ヘイセイ</t>
    </rPh>
    <rPh sb="4" eb="6">
      <t>ネンド</t>
    </rPh>
    <rPh sb="6" eb="9">
      <t>ヨコハマシ</t>
    </rPh>
    <rPh sb="9" eb="12">
      <t>コウギョウヨウ</t>
    </rPh>
    <rPh sb="12" eb="14">
      <t>スイドウ</t>
    </rPh>
    <rPh sb="14" eb="16">
      <t>ジギョウ</t>
    </rPh>
    <rPh sb="16" eb="18">
      <t>カイケイ</t>
    </rPh>
    <rPh sb="18" eb="20">
      <t>ヨサン</t>
    </rPh>
    <rPh sb="20" eb="22">
      <t>フゾク</t>
    </rPh>
    <rPh sb="22" eb="24">
      <t>ショルイ</t>
    </rPh>
    <phoneticPr fontId="6"/>
  </si>
  <si>
    <t>１　平成30年度横浜市工業用水道事業会計予算実施計画</t>
    <rPh sb="2" eb="4">
      <t>ヘイセイ</t>
    </rPh>
    <rPh sb="6" eb="8">
      <t>ネンド</t>
    </rPh>
    <rPh sb="8" eb="11">
      <t>ヨコハマシ</t>
    </rPh>
    <rPh sb="11" eb="14">
      <t>コウギョウヨウ</t>
    </rPh>
    <rPh sb="14" eb="16">
      <t>スイドウ</t>
    </rPh>
    <rPh sb="16" eb="18">
      <t>ジギョウ</t>
    </rPh>
    <rPh sb="18" eb="20">
      <t>カイケイ</t>
    </rPh>
    <rPh sb="20" eb="22">
      <t>ヨサン</t>
    </rPh>
    <rPh sb="22" eb="24">
      <t>ジッシ</t>
    </rPh>
    <rPh sb="24" eb="26">
      <t>ケイカク</t>
    </rPh>
    <phoneticPr fontId="6"/>
  </si>
  <si>
    <t>分担金及び負担金</t>
    <rPh sb="0" eb="3">
      <t>ブンタンキン</t>
    </rPh>
    <rPh sb="3" eb="4">
      <t>オヨ</t>
    </rPh>
    <rPh sb="5" eb="8">
      <t>フタンキン</t>
    </rPh>
    <phoneticPr fontId="6"/>
  </si>
  <si>
    <t>工事負担金</t>
    <rPh sb="0" eb="2">
      <t>コウジ</t>
    </rPh>
    <rPh sb="2" eb="5">
      <t>フタンキン</t>
    </rPh>
    <phoneticPr fontId="6"/>
  </si>
  <si>
    <t>配水管移設工事に伴う負担金</t>
    <rPh sb="8" eb="9">
      <t>トモナ</t>
    </rPh>
    <rPh sb="10" eb="13">
      <t>フタンキン</t>
    </rPh>
    <phoneticPr fontId="4"/>
  </si>
  <si>
    <t>平成31年度から
平成32年度まで</t>
    <rPh sb="0" eb="2">
      <t>ヘイセイ</t>
    </rPh>
    <rPh sb="4" eb="6">
      <t>ネンド</t>
    </rPh>
    <rPh sb="9" eb="11">
      <t>ヘイセイ</t>
    </rPh>
    <rPh sb="13" eb="15">
      <t>ネンド</t>
    </rPh>
    <phoneticPr fontId="4"/>
  </si>
  <si>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6"/>
  </si>
  <si>
    <t>事　　　　　　　　　項</t>
    <rPh sb="0" eb="1">
      <t>コト</t>
    </rPh>
    <rPh sb="10" eb="11">
      <t>コウ</t>
    </rPh>
    <phoneticPr fontId="6"/>
  </si>
  <si>
    <t>限　度　額</t>
    <rPh sb="0" eb="1">
      <t>キリ</t>
    </rPh>
    <rPh sb="2" eb="3">
      <t>ド</t>
    </rPh>
    <rPh sb="4" eb="5">
      <t>ガク</t>
    </rPh>
    <phoneticPr fontId="6"/>
  </si>
  <si>
    <t>左　の　財　源　内　訳</t>
    <rPh sb="0" eb="1">
      <t>ヒダリ</t>
    </rPh>
    <rPh sb="4" eb="5">
      <t>ザイ</t>
    </rPh>
    <rPh sb="6" eb="7">
      <t>ミナモト</t>
    </rPh>
    <rPh sb="8" eb="9">
      <t>ナイ</t>
    </rPh>
    <rPh sb="10" eb="11">
      <t>ヤク</t>
    </rPh>
    <phoneticPr fontId="6"/>
  </si>
  <si>
    <t>支払義務発生見込額</t>
    <rPh sb="0" eb="2">
      <t>シハライ</t>
    </rPh>
    <rPh sb="2" eb="4">
      <t>ギム</t>
    </rPh>
    <rPh sb="4" eb="6">
      <t>ハッセイ</t>
    </rPh>
    <rPh sb="6" eb="8">
      <t>ミコミ</t>
    </rPh>
    <rPh sb="8" eb="9">
      <t>ガク</t>
    </rPh>
    <phoneticPr fontId="4"/>
  </si>
  <si>
    <t>支払義務発生予定額</t>
    <rPh sb="0" eb="2">
      <t>シハライ</t>
    </rPh>
    <rPh sb="2" eb="4">
      <t>ギム</t>
    </rPh>
    <rPh sb="4" eb="6">
      <t>ハッセイ</t>
    </rPh>
    <rPh sb="6" eb="8">
      <t>ヨテイ</t>
    </rPh>
    <rPh sb="8" eb="9">
      <t>ガク</t>
    </rPh>
    <phoneticPr fontId="4"/>
  </si>
  <si>
    <t>期　　　　間</t>
    <rPh sb="0" eb="1">
      <t>キ</t>
    </rPh>
    <rPh sb="5" eb="6">
      <t>アイダ</t>
    </rPh>
    <phoneticPr fontId="6"/>
  </si>
  <si>
    <t>金　　額</t>
    <rPh sb="0" eb="1">
      <t>キン</t>
    </rPh>
    <rPh sb="3" eb="4">
      <t>ガク</t>
    </rPh>
    <phoneticPr fontId="6"/>
  </si>
  <si>
    <t>国庫支出金</t>
    <rPh sb="0" eb="2">
      <t>コッコ</t>
    </rPh>
    <rPh sb="2" eb="5">
      <t>シシュツキン</t>
    </rPh>
    <phoneticPr fontId="6"/>
  </si>
  <si>
    <t>企　業　債</t>
    <rPh sb="0" eb="1">
      <t>キ</t>
    </rPh>
    <rPh sb="2" eb="3">
      <t>ギョウ</t>
    </rPh>
    <rPh sb="4" eb="5">
      <t>サイ</t>
    </rPh>
    <phoneticPr fontId="6"/>
  </si>
  <si>
    <t>損益勘定
留保資金等</t>
    <rPh sb="0" eb="2">
      <t>ソンエキ</t>
    </rPh>
    <rPh sb="2" eb="4">
      <t>カンジョウ</t>
    </rPh>
    <rPh sb="5" eb="7">
      <t>リュウホ</t>
    </rPh>
    <rPh sb="7" eb="9">
      <t>シキン</t>
    </rPh>
    <rPh sb="9" eb="10">
      <t>ナド</t>
    </rPh>
    <phoneticPr fontId="4"/>
  </si>
  <si>
    <t>工業用水道施設整備工事
（新 規 設 定 分）</t>
    <rPh sb="0" eb="3">
      <t>コウギョウヨウ</t>
    </rPh>
    <rPh sb="3" eb="5">
      <t>スイドウ</t>
    </rPh>
    <rPh sb="5" eb="7">
      <t>シセツ</t>
    </rPh>
    <rPh sb="7" eb="9">
      <t>セイビ</t>
    </rPh>
    <rPh sb="9" eb="11">
      <t>コウジ</t>
    </rPh>
    <rPh sb="13" eb="14">
      <t>シン</t>
    </rPh>
    <rPh sb="15" eb="16">
      <t>タダシ</t>
    </rPh>
    <rPh sb="17" eb="18">
      <t>セツ</t>
    </rPh>
    <rPh sb="19" eb="20">
      <t>サダム</t>
    </rPh>
    <rPh sb="21" eb="22">
      <t>ブン</t>
    </rPh>
    <phoneticPr fontId="4"/>
  </si>
  <si>
    <t>給与費</t>
    <phoneticPr fontId="4"/>
  </si>
  <si>
    <t>住居手当</t>
    <phoneticPr fontId="4"/>
  </si>
  <si>
    <t>通勤手当</t>
    <phoneticPr fontId="4"/>
  </si>
  <si>
    <t>特殊勤務
手当</t>
    <phoneticPr fontId="4"/>
  </si>
  <si>
    <t>超過勤務
手当</t>
    <phoneticPr fontId="4"/>
  </si>
  <si>
    <t>休日給</t>
    <phoneticPr fontId="4"/>
  </si>
  <si>
    <t>△</t>
    <phoneticPr fontId="4"/>
  </si>
  <si>
    <t>平成30年２月１日
現在</t>
    <rPh sb="0" eb="2">
      <t>ヘイセイ</t>
    </rPh>
    <rPh sb="4" eb="5">
      <t>ネン</t>
    </rPh>
    <rPh sb="6" eb="7">
      <t>ガツ</t>
    </rPh>
    <rPh sb="8" eb="9">
      <t>ニチ</t>
    </rPh>
    <rPh sb="10" eb="12">
      <t>ゲンザイ</t>
    </rPh>
    <phoneticPr fontId="6"/>
  </si>
  <si>
    <t>平成
30年度</t>
    <rPh sb="0" eb="2">
      <t>ヘイセイ</t>
    </rPh>
    <rPh sb="5" eb="7">
      <t>ネンド</t>
    </rPh>
    <phoneticPr fontId="6"/>
  </si>
  <si>
    <t>職務段階等に
応じた加算措置</t>
    <rPh sb="0" eb="2">
      <t>ショクム</t>
    </rPh>
    <rPh sb="2" eb="5">
      <t>ダンカイナド</t>
    </rPh>
    <rPh sb="7" eb="8">
      <t>オウ</t>
    </rPh>
    <rPh sb="10" eb="12">
      <t>カサン</t>
    </rPh>
    <rPh sb="12" eb="14">
      <t>ソチ</t>
    </rPh>
    <phoneticPr fontId="6"/>
  </si>
  <si>
    <t>（1.10）</t>
    <phoneticPr fontId="4"/>
  </si>
  <si>
    <t>（1.25）</t>
    <phoneticPr fontId="4"/>
  </si>
  <si>
    <t>（2.35）</t>
    <phoneticPr fontId="4"/>
  </si>
  <si>
    <t>47.709月分
（勤続35年）</t>
    <rPh sb="6" eb="7">
      <t>ゲツ</t>
    </rPh>
    <rPh sb="7" eb="8">
      <t>ブン</t>
    </rPh>
    <rPh sb="10" eb="12">
      <t>キンゾク</t>
    </rPh>
    <rPh sb="14" eb="15">
      <t>ネン</t>
    </rPh>
    <phoneticPr fontId="6"/>
  </si>
  <si>
    <t>39.7575月分
（勤続35年）</t>
    <rPh sb="7" eb="8">
      <t>ゲツ</t>
    </rPh>
    <rPh sb="8" eb="9">
      <t>ブン</t>
    </rPh>
    <rPh sb="11" eb="13">
      <t>キンゾク</t>
    </rPh>
    <rPh sb="15" eb="16">
      <t>ネン</t>
    </rPh>
    <phoneticPr fontId="6"/>
  </si>
  <si>
    <t>児童手当に係る一般会計からの補助金</t>
    <rPh sb="0" eb="2">
      <t>ジドウ</t>
    </rPh>
    <rPh sb="2" eb="4">
      <t>テアテ</t>
    </rPh>
    <rPh sb="5" eb="6">
      <t>カカ</t>
    </rPh>
    <rPh sb="7" eb="9">
      <t>イッパン</t>
    </rPh>
    <rPh sb="9" eb="11">
      <t>カイケイ</t>
    </rPh>
    <rPh sb="14" eb="17">
      <t>ホジョキン</t>
    </rPh>
    <phoneticPr fontId="4"/>
  </si>
  <si>
    <t>　扶養親族</t>
    <rPh sb="1" eb="3">
      <t>フヨウ</t>
    </rPh>
    <rPh sb="3" eb="5">
      <t>シンゾク</t>
    </rPh>
    <phoneticPr fontId="6"/>
  </si>
  <si>
    <t>（職位別）</t>
    <rPh sb="1" eb="3">
      <t>ショクイ</t>
    </rPh>
    <rPh sb="3" eb="4">
      <t>ベツ</t>
    </rPh>
    <phoneticPr fontId="6"/>
  </si>
  <si>
    <t>経　過　措　置</t>
    <rPh sb="0" eb="1">
      <t>ヘ</t>
    </rPh>
    <rPh sb="2" eb="3">
      <t>カ</t>
    </rPh>
    <rPh sb="4" eb="5">
      <t>ソ</t>
    </rPh>
    <rPh sb="6" eb="7">
      <t>チ</t>
    </rPh>
    <phoneticPr fontId="6"/>
  </si>
  <si>
    <t>平成30年度</t>
    <rPh sb="0" eb="2">
      <t>ヘイセイ</t>
    </rPh>
    <rPh sb="4" eb="5">
      <t>ネン</t>
    </rPh>
    <rPh sb="5" eb="6">
      <t>ド</t>
    </rPh>
    <phoneticPr fontId="6"/>
  </si>
  <si>
    <t>平成31年度</t>
    <rPh sb="0" eb="2">
      <t>ヘイセイ</t>
    </rPh>
    <rPh sb="4" eb="5">
      <t>ネン</t>
    </rPh>
    <rPh sb="5" eb="6">
      <t>ド</t>
    </rPh>
    <phoneticPr fontId="6"/>
  </si>
  <si>
    <t>平成32年度</t>
    <rPh sb="0" eb="2">
      <t>ヘイセイ</t>
    </rPh>
    <rPh sb="4" eb="5">
      <t>ネン</t>
    </rPh>
    <rPh sb="5" eb="6">
      <t>ド</t>
    </rPh>
    <phoneticPr fontId="6"/>
  </si>
  <si>
    <t>平成33年度</t>
    <rPh sb="0" eb="2">
      <t>ヘイセイ</t>
    </rPh>
    <rPh sb="4" eb="5">
      <t>ネン</t>
    </rPh>
    <rPh sb="5" eb="6">
      <t>ド</t>
    </rPh>
    <phoneticPr fontId="6"/>
  </si>
  <si>
    <t>　配偶者</t>
    <rPh sb="1" eb="4">
      <t>ハイグウシャ</t>
    </rPh>
    <phoneticPr fontId="6"/>
  </si>
  <si>
    <t>（局長級）</t>
    <rPh sb="1" eb="4">
      <t>キョクチョウキュウ</t>
    </rPh>
    <phoneticPr fontId="6"/>
  </si>
  <si>
    <t>0円</t>
    <rPh sb="1" eb="2">
      <t>エン</t>
    </rPh>
    <phoneticPr fontId="6"/>
  </si>
  <si>
    <t>（部長級）</t>
    <rPh sb="1" eb="4">
      <t>ブチョウキュウ</t>
    </rPh>
    <phoneticPr fontId="6"/>
  </si>
  <si>
    <t>（課長級以下）</t>
    <rPh sb="1" eb="4">
      <t>カチョウキュウ</t>
    </rPh>
    <rPh sb="4" eb="6">
      <t>イカ</t>
    </rPh>
    <phoneticPr fontId="6"/>
  </si>
  <si>
    <t>　子</t>
    <rPh sb="1" eb="2">
      <t>コ</t>
    </rPh>
    <phoneticPr fontId="6"/>
  </si>
  <si>
    <t>配偶者がない場合の一人目</t>
    <rPh sb="0" eb="3">
      <t>ハイグウシャ</t>
    </rPh>
    <rPh sb="6" eb="8">
      <t>バアイ</t>
    </rPh>
    <rPh sb="9" eb="11">
      <t>ヒトリ</t>
    </rPh>
    <rPh sb="11" eb="12">
      <t>メ</t>
    </rPh>
    <phoneticPr fontId="6"/>
  </si>
  <si>
    <t>11,500円</t>
    <rPh sb="2" eb="7">
      <t>５００エン</t>
    </rPh>
    <phoneticPr fontId="6"/>
  </si>
  <si>
    <t>　父母等</t>
    <rPh sb="1" eb="3">
      <t>フボ</t>
    </rPh>
    <rPh sb="3" eb="4">
      <t>トウ</t>
    </rPh>
    <phoneticPr fontId="6"/>
  </si>
  <si>
    <t>配偶者がない
場合の一人目</t>
    <rPh sb="0" eb="3">
      <t>ハイグウシャ</t>
    </rPh>
    <rPh sb="7" eb="9">
      <t>バアイ</t>
    </rPh>
    <rPh sb="10" eb="12">
      <t>ヒトリ</t>
    </rPh>
    <rPh sb="12" eb="13">
      <t>メ</t>
    </rPh>
    <phoneticPr fontId="6"/>
  </si>
  <si>
    <t>※　満15歳に達する日後の最初の４月１日から満22歳に達する</t>
    <phoneticPr fontId="6"/>
  </si>
  <si>
    <t>　　日以後の最初の３月31日までの間にある子　　　１人につき　　　　　5,000円　加算</t>
    <rPh sb="36" eb="41">
      <t>０００エン</t>
    </rPh>
    <rPh sb="42" eb="44">
      <t>カサン</t>
    </rPh>
    <phoneticPr fontId="6"/>
  </si>
  <si>
    <t xml:space="preserve">  平成30年度　1,800円</t>
    <rPh sb="2" eb="4">
      <t>ヘイセイ</t>
    </rPh>
    <rPh sb="6" eb="8">
      <t>ネンド</t>
    </rPh>
    <rPh sb="14" eb="15">
      <t>エン</t>
    </rPh>
    <phoneticPr fontId="6"/>
  </si>
  <si>
    <t>未収金の増加額</t>
    <rPh sb="0" eb="3">
      <t>ミシュウキン</t>
    </rPh>
    <rPh sb="4" eb="6">
      <t>ゾウカ</t>
    </rPh>
    <rPh sb="6" eb="7">
      <t>ガク</t>
    </rPh>
    <phoneticPr fontId="4"/>
  </si>
  <si>
    <t xml:space="preserve">    　　有形固定資産及び無形固定資産</t>
    <rPh sb="6" eb="8">
      <t>ユウケイ</t>
    </rPh>
    <rPh sb="8" eb="10">
      <t>コテイ</t>
    </rPh>
    <rPh sb="10" eb="12">
      <t>シサン</t>
    </rPh>
    <rPh sb="12" eb="13">
      <t>オヨ</t>
    </rPh>
    <rPh sb="14" eb="16">
      <t>ムケイ</t>
    </rPh>
    <rPh sb="16" eb="18">
      <t>コテイ</t>
    </rPh>
    <rPh sb="18" eb="20">
      <t>シサン</t>
    </rPh>
    <phoneticPr fontId="4"/>
  </si>
  <si>
    <t>　　　　　１年超　　　  41千円</t>
    <rPh sb="6" eb="7">
      <t>ネン</t>
    </rPh>
    <rPh sb="7" eb="8">
      <t>コ</t>
    </rPh>
    <rPh sb="15" eb="17">
      <t>センエン</t>
    </rPh>
    <phoneticPr fontId="4"/>
  </si>
  <si>
    <t xml:space="preserve">            計      　 139千円</t>
    <rPh sb="12" eb="13">
      <t>ケイ</t>
    </rPh>
    <rPh sb="24" eb="26">
      <t>センエン</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</si>
  <si>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4" eb="15">
      <t>マン</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</si>
  <si>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前受金</t>
    <rPh sb="0" eb="2">
      <t>マエウケ</t>
    </rPh>
    <rPh sb="2" eb="3">
      <t>キン</t>
    </rPh>
    <phoneticPr fontId="4"/>
  </si>
  <si>
    <t>(6)</t>
    <phoneticPr fontId="4"/>
  </si>
  <si>
    <t>７　平成29年度横浜市工業用水道事業予定貸借対照表</t>
    <rPh sb="2" eb="4">
      <t>ヘイセイ</t>
    </rPh>
    <rPh sb="6" eb="8">
      <t>ネンド</t>
    </rPh>
    <rPh sb="8" eb="11">
      <t>ヨコハマシ</t>
    </rPh>
    <rPh sb="11" eb="14">
      <t>コウギョウヨウ</t>
    </rPh>
    <rPh sb="14" eb="16">
      <t>スイドウ</t>
    </rPh>
    <rPh sb="16" eb="18">
      <t>ジギョウ</t>
    </rPh>
    <rPh sb="18" eb="20">
      <t>ヨテイ</t>
    </rPh>
    <rPh sb="20" eb="22">
      <t>タイシャク</t>
    </rPh>
    <rPh sb="22" eb="25">
      <t>タイショウヒョウ</t>
    </rPh>
    <phoneticPr fontId="4"/>
  </si>
  <si>
    <t>（平成30年３月31日）</t>
    <rPh sb="1" eb="3">
      <t>ヘイセイ</t>
    </rPh>
    <rPh sb="5" eb="6">
      <t>ネン</t>
    </rPh>
    <rPh sb="7" eb="8">
      <t>ガツ</t>
    </rPh>
    <rPh sb="10" eb="11">
      <t>ニチ</t>
    </rPh>
    <phoneticPr fontId="4"/>
  </si>
  <si>
    <t>６　平成29年度横浜市工業用水道事業予定損益計算書</t>
    <rPh sb="2" eb="4">
      <t>ヘイセイ</t>
    </rPh>
    <rPh sb="6" eb="8">
      <t>ネンド</t>
    </rPh>
    <rPh sb="8" eb="11">
      <t>ヨコハマシ</t>
    </rPh>
    <rPh sb="11" eb="14">
      <t>コウギョウヨウ</t>
    </rPh>
    <rPh sb="14" eb="16">
      <t>スイドウ</t>
    </rPh>
    <rPh sb="16" eb="18">
      <t>ジギョウ</t>
    </rPh>
    <rPh sb="18" eb="20">
      <t>ヨテイ</t>
    </rPh>
    <rPh sb="20" eb="22">
      <t>ソンエキ</t>
    </rPh>
    <rPh sb="22" eb="25">
      <t>ケイサンショ</t>
    </rPh>
    <phoneticPr fontId="4"/>
  </si>
  <si>
    <t>平成31年３月31日現在</t>
    <rPh sb="0" eb="2">
      <t>ヘイセイ</t>
    </rPh>
    <rPh sb="4" eb="5">
      <t>ネン</t>
    </rPh>
    <rPh sb="6" eb="7">
      <t>ガツ</t>
    </rPh>
    <rPh sb="9" eb="10">
      <t>ニチ</t>
    </rPh>
    <rPh sb="10" eb="12">
      <t>ゲンザイ</t>
    </rPh>
    <phoneticPr fontId="4"/>
  </si>
  <si>
    <t>　　　　平成30年度において、退職手当として13,445千円を支給するため、退職給付引当金13,445千円を取り崩している。</t>
    <rPh sb="4" eb="6">
      <t>ヘイセイ</t>
    </rPh>
    <rPh sb="8" eb="10">
      <t>ネンド</t>
    </rPh>
    <rPh sb="15" eb="17">
      <t>タイショク</t>
    </rPh>
    <rPh sb="17" eb="19">
      <t>テアテ</t>
    </rPh>
    <rPh sb="28" eb="30">
      <t>センエン</t>
    </rPh>
    <rPh sb="31" eb="33">
      <t>シキュウ</t>
    </rPh>
    <rPh sb="38" eb="40">
      <t>タイショク</t>
    </rPh>
    <rPh sb="40" eb="42">
      <t>キュウフ</t>
    </rPh>
    <rPh sb="42" eb="44">
      <t>ヒキアテ</t>
    </rPh>
    <rPh sb="44" eb="45">
      <t>キン</t>
    </rPh>
    <rPh sb="51" eb="53">
      <t>センエン</t>
    </rPh>
    <rPh sb="54" eb="55">
      <t>ト</t>
    </rPh>
    <rPh sb="56" eb="57">
      <t>クズ</t>
    </rPh>
    <phoneticPr fontId="4"/>
  </si>
  <si>
    <t>　　　　平成30年度において、期末・勤勉手当及びこれに係る法定福利費として63,570千円を支給（支払）するため、賞与引当金19,366千円を取り崩している。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43" eb="45">
      <t>センエン</t>
    </rPh>
    <rPh sb="46" eb="48">
      <t>シキュウ</t>
    </rPh>
    <rPh sb="49" eb="51">
      <t>シハライ</t>
    </rPh>
    <rPh sb="57" eb="59">
      <t>ショウヨ</t>
    </rPh>
    <rPh sb="59" eb="61">
      <t>ヒキアテ</t>
    </rPh>
    <rPh sb="61" eb="62">
      <t>キン</t>
    </rPh>
    <rPh sb="68" eb="70">
      <t>センエン</t>
    </rPh>
    <rPh sb="71" eb="72">
      <t>ト</t>
    </rPh>
    <rPh sb="73" eb="74">
      <t>クズ</t>
    </rPh>
    <phoneticPr fontId="4"/>
  </si>
  <si>
    <t>５　平成30年度横浜市工業用水道事業予定貸借対照表</t>
    <rPh sb="2" eb="4">
      <t>ヘイセイ</t>
    </rPh>
    <rPh sb="6" eb="8">
      <t>ネンド</t>
    </rPh>
    <rPh sb="8" eb="11">
      <t>ヨコハマシ</t>
    </rPh>
    <rPh sb="11" eb="14">
      <t>コウギョウヨウ</t>
    </rPh>
    <rPh sb="14" eb="16">
      <t>スイドウ</t>
    </rPh>
    <rPh sb="16" eb="18">
      <t>ジギョウ</t>
    </rPh>
    <rPh sb="18" eb="20">
      <t>ヨテイ</t>
    </rPh>
    <rPh sb="20" eb="22">
      <t>タイシャク</t>
    </rPh>
    <rPh sb="22" eb="25">
      <t>タイショウヒョウ</t>
    </rPh>
    <phoneticPr fontId="4"/>
  </si>
  <si>
    <t>（平成31年３月31日）</t>
    <rPh sb="1" eb="3">
      <t>ヘイセイ</t>
    </rPh>
    <rPh sb="5" eb="6">
      <t>ネン</t>
    </rPh>
    <rPh sb="7" eb="8">
      <t>ガツ</t>
    </rPh>
    <rPh sb="10" eb="11">
      <t>ニチ</t>
    </rPh>
    <phoneticPr fontId="4"/>
  </si>
  <si>
    <t>平成29年度末までの</t>
    <rPh sb="0" eb="2">
      <t>ヘイセイ</t>
    </rPh>
    <rPh sb="4" eb="6">
      <t>ネンド</t>
    </rPh>
    <rPh sb="6" eb="7">
      <t>マツ</t>
    </rPh>
    <phoneticPr fontId="4"/>
  </si>
  <si>
    <t>平成30年度以降の</t>
    <rPh sb="0" eb="2">
      <t>ヘイセイ</t>
    </rPh>
    <rPh sb="4" eb="6">
      <t>ネンド</t>
    </rPh>
    <rPh sb="6" eb="8">
      <t>イコウ</t>
    </rPh>
    <phoneticPr fontId="4"/>
  </si>
  <si>
    <t>２　平成30年度横浜市工業用水道事業予定キャッシュ・フロー計算書</t>
    <rPh sb="2" eb="4">
      <t>ヘイセイ</t>
    </rPh>
    <rPh sb="6" eb="8">
      <t>ネンド</t>
    </rPh>
    <rPh sb="8" eb="11">
      <t>ヨコハマシ</t>
    </rPh>
    <rPh sb="11" eb="13">
      <t>コウギョウ</t>
    </rPh>
    <rPh sb="13" eb="14">
      <t>ヨウ</t>
    </rPh>
    <rPh sb="14" eb="16">
      <t>スイドウ</t>
    </rPh>
    <rPh sb="16" eb="18">
      <t>ジギョウ</t>
    </rPh>
    <rPh sb="18" eb="20">
      <t>ヨテイ</t>
    </rPh>
    <rPh sb="29" eb="32">
      <t>ケイサンショ</t>
    </rPh>
    <phoneticPr fontId="4"/>
  </si>
  <si>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</si>
  <si>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r>
      <t>未払金の</t>
    </r>
    <r>
      <rPr>
        <sz val="11"/>
        <color theme="1"/>
        <rFont val="ＭＳ 明朝"/>
        <family val="1"/>
        <charset val="128"/>
      </rPr>
      <t>減少</t>
    </r>
    <r>
      <rPr>
        <sz val="11"/>
        <color theme="1"/>
        <rFont val="ＭＳ 明朝"/>
        <family val="1"/>
      </rPr>
      <t>額</t>
    </r>
    <rPh sb="0" eb="1">
      <t>ミ</t>
    </rPh>
    <rPh sb="1" eb="2">
      <t>バライ</t>
    </rPh>
    <rPh sb="2" eb="3">
      <t>キン</t>
    </rPh>
    <rPh sb="4" eb="7">
      <t>ゲンショウガク</t>
    </rPh>
    <phoneticPr fontId="4"/>
  </si>
  <si>
    <r>
      <t>引当金の</t>
    </r>
    <r>
      <rPr>
        <sz val="11"/>
        <color theme="1"/>
        <rFont val="ＭＳ 明朝"/>
        <family val="1"/>
        <charset val="128"/>
      </rPr>
      <t>増加</t>
    </r>
    <r>
      <rPr>
        <sz val="11"/>
        <color theme="1"/>
        <rFont val="ＭＳ 明朝"/>
        <family val="1"/>
      </rPr>
      <t>額</t>
    </r>
    <rPh sb="0" eb="2">
      <t>ヒキアテ</t>
    </rPh>
    <rPh sb="2" eb="3">
      <t>キン</t>
    </rPh>
    <rPh sb="4" eb="6">
      <t>ゾウカ</t>
    </rPh>
    <rPh sb="6" eb="7">
      <t>ガク</t>
    </rPh>
    <phoneticPr fontId="4"/>
  </si>
  <si>
    <t>　期末・勤勉手当　0.10月分</t>
    <phoneticPr fontId="4"/>
  </si>
  <si>
    <t xml:space="preserve">  エ　手当の状況</t>
    <rPh sb="4" eb="6">
      <t>テアテ</t>
    </rPh>
    <rPh sb="7" eb="9">
      <t>ジョウキョウ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</si>
</sst>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0&quot;円&quot;"/>
    <numFmt numFmtId="183" formatCode="_ * #,##0_ ;_ * \△_ * #,##0_ ;_ * &quot;－&quot;_ ;_ @_ "/>
    <numFmt numFmtId="184" formatCode="&quot;〔&quot;#,##0&quot;〕&quot;;&quot;〔&quot;&quot;△&quot;#,##0&quot;〕&quot;;&quot;〔－〕&quot;"/>
    <numFmt numFmtId="185" formatCode="&quot;（&quot;#,##0&quot;）&quot;;&quot;（&quot;&quot;△&quot;#,##0&quot;）&quot;;&quot;（－）&quot;"/>
    <numFmt numFmtId="186" formatCode="_ * #,###;_ * \△_ * #,##0;_ * &quot;－&quot;;_ @_ "/>
    <numFmt numFmtId="187" formatCode="_ * #,##0_ ;\△_ * #,##0_ ;_ * &quot;－&quot;_ ;_ @_ "/>
    <numFmt numFmtId="188" formatCode="_ * #,###&quot; &quot;_ ;_ * \△#,###&quot; &quot;_ ;_ * &quot;－ &quot;_ ;_ &quot; &quot;@_ \ "/>
  </numFmts>
  <fonts count="39">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b/>
      <sz val="10"/>
      <color theme="1"/>
      <name val="ＭＳ ゴシック"/>
      <family val="3"/>
      <charset val="128"/>
    </font>
    <font>
      <sz val="6"/>
      <name val="ＭＳ Ｐゴシック"/>
      <family val="3"/>
      <charset val="128"/>
    </font>
    <font>
      <sz val="11"/>
      <color theme="1"/>
      <name val="ＭＳ Ｐゴシック"/>
      <family val="3"/>
      <charset val="128"/>
      <scheme val="minor"/>
    </font>
    <font>
      <sz val="16"/>
      <color theme="1"/>
      <name val="ＭＳ 明朝"/>
      <family val="1"/>
      <charset val="128"/>
    </font>
    <font>
      <sz val="14"/>
      <color theme="1"/>
      <name val="ＭＳ 明朝"/>
      <family val="1"/>
      <charset val="128"/>
    </font>
    <font>
      <sz val="11"/>
      <color theme="1"/>
      <name val="ＭＳ 明朝"/>
      <family val="1"/>
      <charset val="128"/>
    </font>
    <font>
      <sz val="10"/>
      <color theme="1"/>
      <name val="ＭＳ 明朝"/>
      <family val="1"/>
      <charset val="128"/>
    </font>
    <font>
      <sz val="6"/>
      <color theme="1"/>
      <name val="ＭＳ 明朝"/>
      <family val="1"/>
      <charset val="128"/>
    </font>
    <font>
      <sz val="10"/>
      <color theme="1"/>
      <name val="ＭＳ Ｐ明朝"/>
      <family val="1"/>
      <charset val="128"/>
    </font>
    <font>
      <sz val="9"/>
      <color theme="1"/>
      <name val="ＭＳ 明朝"/>
      <family val="1"/>
      <charset val="128"/>
    </font>
    <font>
      <b/>
      <sz val="11"/>
      <color theme="1"/>
      <name val="HG丸ｺﾞｼｯｸM-PRO"/>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0"/>
      <color theme="1"/>
      <name val="ＭＳ Ｐゴシック"/>
      <family val="3"/>
      <charset val="128"/>
    </font>
    <font>
      <sz val="11"/>
      <color theme="1"/>
      <name val="ＭＳ 明朝"/>
      <family val="1"/>
    </font>
    <font>
      <sz val="10"/>
      <color theme="1"/>
      <name val="ＭＳ 明朝"/>
      <family val="1"/>
    </font>
    <font>
      <b/>
      <sz val="11"/>
      <color theme="1"/>
      <name val="ＭＳ Ｐゴシック"/>
      <family val="3"/>
      <charset val="128"/>
      <scheme val="minor"/>
    </font>
    <font>
      <sz val="10"/>
      <color theme="1"/>
      <name val="ＭＳ Ｐゴシック"/>
      <family val="2"/>
      <scheme val="minor"/>
    </font>
    <font>
      <b/>
      <sz val="11"/>
      <color theme="1"/>
      <name val="ＭＳ ゴシック"/>
      <family val="3"/>
      <charset val="128"/>
    </font>
    <font>
      <b/>
      <sz val="11"/>
      <color theme="1"/>
      <name val="ＭＳ Ｐゴシック"/>
      <family val="3"/>
      <charset val="128"/>
      <scheme val="major"/>
    </font>
    <font>
      <sz val="10"/>
      <name val="ＭＳ 明朝"/>
      <family val="1"/>
      <charset val="128"/>
    </font>
    <font>
      <sz val="11"/>
      <name val="ＭＳ Ｐゴシック"/>
      <family val="3"/>
      <charset val="128"/>
      <scheme val="minor"/>
    </font>
    <font>
      <sz val="8.5"/>
      <name val="ＭＳ 明朝"/>
      <family val="1"/>
      <charset val="128"/>
    </font>
    <font>
      <sz val="8.5"/>
      <name val="ＭＳ Ｐゴシック"/>
      <family val="3"/>
      <charset val="128"/>
      <scheme val="minor"/>
    </font>
    <font>
      <sz val="6"/>
      <name val="ＭＳ 明朝"/>
      <family val="1"/>
      <charset val="128"/>
    </font>
    <font>
      <sz val="10"/>
      <name val="ＭＳ Ｐ明朝"/>
      <family val="1"/>
      <charset val="128"/>
    </font>
    <font>
      <sz val="11"/>
      <name val="ＭＳ 明朝"/>
      <family val="1"/>
      <charset val="128"/>
    </font>
    <font>
      <sz val="9"/>
      <name val="ＭＳ 明朝"/>
      <family val="1"/>
      <charset val="128"/>
    </font>
    <font>
      <sz val="14"/>
      <name val="ＭＳ 明朝"/>
      <family val="1"/>
      <charset val="128"/>
    </font>
    <font>
      <sz val="16"/>
      <name val="ＭＳ 明朝"/>
      <family val="1"/>
      <charset val="128"/>
    </font>
    <font>
      <sz val="10"/>
      <name val="ＭＳ Ｐゴシック"/>
      <family val="3"/>
      <charset val="128"/>
      <scheme val="minor"/>
    </font>
    <font>
      <sz val="11"/>
      <name val="ＭＳ Ｐ明朝"/>
      <family val="1"/>
      <charset val="128"/>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7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right style="medium">
        <color indexed="64"/>
      </right>
      <top/>
      <bottom style="double">
        <color indexed="64"/>
      </bottom>
      <diagonal/>
    </border>
    <border>
      <left/>
      <right style="medium">
        <color indexed="64"/>
      </right>
      <top style="thin">
        <color indexed="64"/>
      </top>
      <bottom style="double">
        <color indexed="64"/>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s>
  <cellStyleXfs count="8">
    <xf numFmtId="0" fontId="0" fillId="0" borderId="0"/>
    <xf numFmtId="38" fontId="2" fillId="0" borderId="0" applyFont="0" applyFill="0" applyBorder="0" applyAlignment="0" applyProtection="0">
      <alignment vertical="center"/>
    </xf>
    <xf numFmtId="0" fontId="3" fillId="0" borderId="0"/>
    <xf numFmtId="0" fontId="7" fillId="0" borderId="0">
      <alignment vertical="center"/>
    </xf>
    <xf numFmtId="38" fontId="7"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0" fontId="1" fillId="0" borderId="0">
      <alignment vertical="center"/>
    </xf>
  </cellStyleXfs>
  <cellXfs count="1121">
    <xf numFmtId="0" fontId="0" fillId="0" borderId="0" xfId="0"/>
    <xf numFmtId="0" fontId="11" fillId="3" borderId="0" xfId="3" applyFont="1" applyFill="1">
      <alignment vertical="center"/>
    </xf>
    <xf numFmtId="0" fontId="10" fillId="3" borderId="0" xfId="3" applyFont="1" applyFill="1">
      <alignment vertical="center"/>
    </xf>
    <xf numFmtId="180" fontId="10" fillId="3" borderId="0" xfId="3" applyNumberFormat="1" applyFont="1" applyFill="1">
      <alignment vertical="center"/>
    </xf>
    <xf numFmtId="0" fontId="10" fillId="3" borderId="0" xfId="3" applyFont="1" applyFill="1" applyBorder="1">
      <alignment vertical="center"/>
    </xf>
    <xf numFmtId="180" fontId="13" fillId="3" borderId="0" xfId="4" applyNumberFormat="1" applyFont="1" applyFill="1" applyBorder="1" applyAlignment="1">
      <alignment horizontal="right" vertical="center" indent="1"/>
    </xf>
    <xf numFmtId="180" fontId="10" fillId="3" borderId="0" xfId="3" applyNumberFormat="1" applyFont="1" applyFill="1" applyBorder="1">
      <alignment vertical="center"/>
    </xf>
    <xf numFmtId="0" fontId="11" fillId="3" borderId="0" xfId="3" applyFont="1" applyFill="1" applyAlignment="1">
      <alignment vertical="top"/>
    </xf>
    <xf numFmtId="0" fontId="12" fillId="3" borderId="0" xfId="3" applyFont="1" applyFill="1" applyBorder="1" applyAlignment="1">
      <alignment horizontal="right"/>
    </xf>
    <xf numFmtId="0" fontId="11" fillId="3" borderId="0" xfId="3" applyFont="1" applyFill="1" applyAlignment="1"/>
    <xf numFmtId="0" fontId="11" fillId="3" borderId="0" xfId="3" applyFont="1" applyFill="1" applyAlignment="1">
      <alignment vertical="center"/>
    </xf>
    <xf numFmtId="0" fontId="12" fillId="3" borderId="0" xfId="3" applyFont="1" applyFill="1" applyAlignment="1">
      <alignment horizontal="right"/>
    </xf>
    <xf numFmtId="0" fontId="11" fillId="3" borderId="55" xfId="3" applyFont="1" applyFill="1" applyBorder="1" applyAlignment="1">
      <alignment horizontal="distributed" vertical="center" wrapText="1" indent="1"/>
    </xf>
    <xf numFmtId="0" fontId="11" fillId="3" borderId="56" xfId="3" applyFont="1" applyFill="1" applyBorder="1" applyAlignment="1">
      <alignment horizontal="distributed" vertical="center" wrapText="1" indent="1"/>
    </xf>
    <xf numFmtId="0" fontId="11" fillId="3" borderId="57" xfId="3" applyFont="1" applyFill="1" applyBorder="1" applyAlignment="1">
      <alignment horizontal="distributed" vertical="center" wrapText="1" indent="1"/>
    </xf>
    <xf numFmtId="0" fontId="12" fillId="3" borderId="0" xfId="3" applyFont="1" applyFill="1">
      <alignment vertical="center"/>
    </xf>
    <xf numFmtId="0" fontId="12" fillId="3" borderId="1" xfId="3" applyFont="1" applyFill="1" applyBorder="1">
      <alignment vertical="center"/>
    </xf>
    <xf numFmtId="0" fontId="12" fillId="3" borderId="2" xfId="3" applyFont="1" applyFill="1" applyBorder="1">
      <alignment vertical="center"/>
    </xf>
    <xf numFmtId="0" fontId="11" fillId="3" borderId="42" xfId="3" applyFont="1" applyFill="1" applyBorder="1">
      <alignment vertical="center"/>
    </xf>
    <xf numFmtId="0" fontId="11" fillId="3" borderId="23" xfId="3" applyFont="1" applyFill="1" applyBorder="1">
      <alignment vertical="center"/>
    </xf>
    <xf numFmtId="0" fontId="11" fillId="3" borderId="24" xfId="3" applyFont="1" applyFill="1" applyBorder="1">
      <alignment vertical="center"/>
    </xf>
    <xf numFmtId="0" fontId="11" fillId="3" borderId="46" xfId="3" applyFont="1" applyFill="1" applyBorder="1">
      <alignment vertical="center"/>
    </xf>
    <xf numFmtId="180" fontId="11" fillId="3" borderId="0" xfId="3" applyNumberFormat="1" applyFont="1" applyFill="1" applyBorder="1">
      <alignment vertical="center"/>
    </xf>
    <xf numFmtId="180" fontId="11" fillId="3" borderId="0" xfId="3" applyNumberFormat="1" applyFont="1" applyFill="1">
      <alignment vertical="center"/>
    </xf>
    <xf numFmtId="38" fontId="13" fillId="3" borderId="0" xfId="4" applyFont="1" applyFill="1" applyBorder="1" applyAlignment="1">
      <alignment horizontal="right" vertical="center" indent="1"/>
    </xf>
    <xf numFmtId="0" fontId="12" fillId="3" borderId="13" xfId="3" applyFont="1" applyFill="1" applyBorder="1" applyAlignment="1">
      <alignment horizontal="right"/>
    </xf>
    <xf numFmtId="41" fontId="10" fillId="3" borderId="13" xfId="4" applyNumberFormat="1" applyFont="1" applyFill="1" applyBorder="1" applyAlignment="1">
      <alignment horizontal="right" vertical="center"/>
    </xf>
    <xf numFmtId="41" fontId="10" fillId="3" borderId="0" xfId="4" applyNumberFormat="1" applyFont="1" applyFill="1" applyBorder="1" applyAlignment="1">
      <alignment horizontal="right" vertical="center"/>
    </xf>
    <xf numFmtId="176" fontId="10" fillId="0" borderId="0" xfId="2" applyNumberFormat="1" applyFont="1" applyAlignment="1">
      <alignment horizontal="center" vertical="center"/>
    </xf>
    <xf numFmtId="176" fontId="15" fillId="0" borderId="0" xfId="2" applyNumberFormat="1" applyFont="1" applyAlignment="1">
      <alignment vertical="center"/>
    </xf>
    <xf numFmtId="176" fontId="10" fillId="0" borderId="0" xfId="2" applyNumberFormat="1" applyFont="1" applyAlignment="1">
      <alignment vertical="center"/>
    </xf>
    <xf numFmtId="176" fontId="10" fillId="0" borderId="0" xfId="2" applyNumberFormat="1" applyFont="1" applyAlignment="1">
      <alignment horizontal="distributed" vertical="center"/>
    </xf>
    <xf numFmtId="176" fontId="10" fillId="0" borderId="0" xfId="2" applyNumberFormat="1" applyFont="1"/>
    <xf numFmtId="176" fontId="15" fillId="0" borderId="0" xfId="2" applyNumberFormat="1" applyFont="1"/>
    <xf numFmtId="176" fontId="10" fillId="0" borderId="10" xfId="2" applyNumberFormat="1" applyFont="1" applyBorder="1" applyAlignment="1">
      <alignment horizontal="center" vertical="center"/>
    </xf>
    <xf numFmtId="176" fontId="10" fillId="0" borderId="11" xfId="2" applyNumberFormat="1" applyFont="1" applyBorder="1" applyAlignment="1">
      <alignment horizontal="distributed" vertical="center"/>
    </xf>
    <xf numFmtId="176" fontId="10" fillId="0" borderId="11" xfId="2" applyNumberFormat="1" applyFont="1" applyBorder="1" applyAlignment="1">
      <alignment horizontal="center" vertical="center"/>
    </xf>
    <xf numFmtId="176" fontId="10" fillId="0" borderId="11" xfId="2" applyNumberFormat="1" applyFont="1" applyBorder="1"/>
    <xf numFmtId="176" fontId="10" fillId="0" borderId="12" xfId="2" applyNumberFormat="1" applyFont="1" applyBorder="1"/>
    <xf numFmtId="0" fontId="5" fillId="0" borderId="15" xfId="2" quotePrefix="1" applyFont="1" applyFill="1" applyBorder="1" applyAlignment="1">
      <alignment horizontal="center" vertical="center"/>
    </xf>
    <xf numFmtId="0" fontId="5" fillId="0" borderId="16" xfId="2" quotePrefix="1" applyFont="1" applyFill="1" applyBorder="1" applyAlignment="1">
      <alignment horizontal="distributed" vertical="center"/>
    </xf>
    <xf numFmtId="177" fontId="16" fillId="0" borderId="17" xfId="2" applyNumberFormat="1" applyFont="1" applyFill="1" applyBorder="1" applyAlignment="1">
      <alignment horizontal="center" vertical="center"/>
    </xf>
    <xf numFmtId="177" fontId="16" fillId="0" borderId="18" xfId="2" applyNumberFormat="1" applyFont="1" applyFill="1" applyBorder="1" applyAlignment="1">
      <alignment horizontal="center" vertical="center"/>
    </xf>
    <xf numFmtId="177" fontId="11" fillId="0" borderId="16" xfId="2" applyNumberFormat="1" applyFont="1" applyFill="1" applyBorder="1" applyAlignment="1">
      <alignment horizontal="distributed" vertical="center"/>
    </xf>
    <xf numFmtId="177" fontId="11" fillId="0" borderId="18" xfId="2" applyNumberFormat="1" applyFont="1" applyFill="1" applyBorder="1" applyAlignment="1">
      <alignment horizontal="center" vertical="center"/>
    </xf>
    <xf numFmtId="177" fontId="16" fillId="0" borderId="18" xfId="2" applyNumberFormat="1" applyFont="1" applyFill="1" applyBorder="1" applyAlignment="1">
      <alignment horizontal="right" vertical="center"/>
    </xf>
    <xf numFmtId="0" fontId="15" fillId="0" borderId="0" xfId="2" applyFont="1" applyFill="1" applyAlignment="1">
      <alignment vertical="center"/>
    </xf>
    <xf numFmtId="0" fontId="18" fillId="0" borderId="0" xfId="2" applyFont="1" applyFill="1" applyAlignment="1">
      <alignment vertical="center"/>
    </xf>
    <xf numFmtId="177" fontId="5" fillId="0" borderId="21" xfId="2" applyNumberFormat="1" applyFont="1" applyFill="1" applyBorder="1" applyAlignment="1">
      <alignment horizontal="center" vertical="center"/>
    </xf>
    <xf numFmtId="177" fontId="5" fillId="0" borderId="2" xfId="2" applyNumberFormat="1" applyFont="1" applyFill="1" applyBorder="1" applyAlignment="1">
      <alignment horizontal="distributed" vertical="center"/>
    </xf>
    <xf numFmtId="177" fontId="11" fillId="0" borderId="5" xfId="2" applyNumberFormat="1" applyFont="1" applyFill="1" applyBorder="1" applyAlignment="1">
      <alignment horizontal="center" vertical="center"/>
    </xf>
    <xf numFmtId="177" fontId="11" fillId="0" borderId="17" xfId="2" applyNumberFormat="1" applyFont="1" applyFill="1" applyBorder="1" applyAlignment="1">
      <alignment horizontal="center" vertical="center"/>
    </xf>
    <xf numFmtId="177" fontId="5" fillId="0" borderId="18" xfId="2" applyNumberFormat="1" applyFont="1" applyFill="1" applyBorder="1" applyAlignment="1">
      <alignment horizontal="right" vertical="center"/>
    </xf>
    <xf numFmtId="177" fontId="5" fillId="0" borderId="13" xfId="2" applyNumberFormat="1" applyFont="1" applyFill="1" applyBorder="1" applyAlignment="1">
      <alignment horizontal="center" vertical="center"/>
    </xf>
    <xf numFmtId="177" fontId="5" fillId="0" borderId="0" xfId="2" applyNumberFormat="1" applyFont="1" applyFill="1" applyBorder="1" applyAlignment="1">
      <alignment horizontal="distributed" vertical="center"/>
    </xf>
    <xf numFmtId="177" fontId="19" fillId="0" borderId="5" xfId="2" applyNumberFormat="1" applyFont="1" applyFill="1" applyBorder="1" applyAlignment="1">
      <alignment horizontal="center" vertical="center"/>
    </xf>
    <xf numFmtId="177" fontId="19" fillId="0" borderId="1" xfId="2" applyNumberFormat="1" applyFont="1" applyFill="1" applyBorder="1" applyAlignment="1">
      <alignment horizontal="center" vertical="center"/>
    </xf>
    <xf numFmtId="177" fontId="11" fillId="0" borderId="0" xfId="2" applyNumberFormat="1" applyFont="1" applyFill="1" applyBorder="1" applyAlignment="1">
      <alignment horizontal="distributed" vertical="center"/>
    </xf>
    <xf numFmtId="177" fontId="11" fillId="0" borderId="6" xfId="2" applyNumberFormat="1" applyFont="1" applyFill="1" applyBorder="1" applyAlignment="1">
      <alignment horizontal="center" vertical="center"/>
    </xf>
    <xf numFmtId="177" fontId="19" fillId="0" borderId="17" xfId="2" applyNumberFormat="1" applyFont="1" applyFill="1" applyBorder="1" applyAlignment="1">
      <alignment horizontal="center" vertical="center"/>
    </xf>
    <xf numFmtId="177" fontId="19" fillId="0" borderId="6" xfId="2" applyNumberFormat="1" applyFont="1" applyFill="1" applyBorder="1" applyAlignment="1">
      <alignment horizontal="center" vertical="center"/>
    </xf>
    <xf numFmtId="177" fontId="11" fillId="0" borderId="7" xfId="2" applyNumberFormat="1" applyFont="1" applyFill="1" applyBorder="1" applyAlignment="1">
      <alignment horizontal="distributed" vertical="center"/>
    </xf>
    <xf numFmtId="177" fontId="19" fillId="0" borderId="8" xfId="2" applyNumberFormat="1" applyFont="1" applyFill="1" applyBorder="1" applyAlignment="1">
      <alignment horizontal="center" vertical="center"/>
    </xf>
    <xf numFmtId="177" fontId="11" fillId="0" borderId="2" xfId="2" applyNumberFormat="1" applyFont="1" applyFill="1" applyBorder="1" applyAlignment="1">
      <alignment horizontal="distributed" vertical="center"/>
    </xf>
    <xf numFmtId="177" fontId="19" fillId="0" borderId="3" xfId="2" applyNumberFormat="1" applyFont="1" applyFill="1" applyBorder="1" applyAlignment="1">
      <alignment horizontal="center" vertical="center"/>
    </xf>
    <xf numFmtId="177" fontId="11" fillId="0" borderId="1" xfId="2" applyNumberFormat="1" applyFont="1" applyFill="1" applyBorder="1" applyAlignment="1">
      <alignment horizontal="center" vertical="center"/>
    </xf>
    <xf numFmtId="177" fontId="5" fillId="0" borderId="1" xfId="2" applyNumberFormat="1" applyFont="1" applyFill="1" applyBorder="1" applyAlignment="1">
      <alignment horizontal="right" vertical="center"/>
    </xf>
    <xf numFmtId="0" fontId="16" fillId="0" borderId="0" xfId="2" quotePrefix="1" applyFont="1" applyFill="1" applyBorder="1" applyAlignment="1">
      <alignment horizontal="distributed" vertical="center"/>
    </xf>
    <xf numFmtId="177" fontId="5" fillId="0" borderId="0" xfId="2" applyNumberFormat="1" applyFont="1" applyFill="1" applyBorder="1" applyAlignment="1">
      <alignment horizontal="center" vertical="center"/>
    </xf>
    <xf numFmtId="177" fontId="5" fillId="0" borderId="4" xfId="2" applyNumberFormat="1" applyFont="1" applyFill="1" applyBorder="1" applyAlignment="1">
      <alignment horizontal="center" vertical="center"/>
    </xf>
    <xf numFmtId="177" fontId="5" fillId="0" borderId="5" xfId="2" applyNumberFormat="1" applyFont="1" applyFill="1" applyBorder="1" applyAlignment="1">
      <alignment horizontal="center" vertical="center"/>
    </xf>
    <xf numFmtId="177" fontId="5" fillId="0" borderId="17" xfId="2" applyNumberFormat="1" applyFont="1" applyFill="1" applyBorder="1" applyAlignment="1">
      <alignment horizontal="center" vertical="center"/>
    </xf>
    <xf numFmtId="177" fontId="5" fillId="0" borderId="22" xfId="2" applyNumberFormat="1" applyFont="1" applyFill="1" applyBorder="1" applyAlignment="1">
      <alignment horizontal="center" vertical="center"/>
    </xf>
    <xf numFmtId="0" fontId="16" fillId="0" borderId="23" xfId="2" quotePrefix="1" applyFont="1" applyFill="1" applyBorder="1" applyAlignment="1">
      <alignment horizontal="distributed" vertical="center"/>
    </xf>
    <xf numFmtId="177" fontId="5" fillId="0" borderId="24" xfId="2" applyNumberFormat="1" applyFont="1" applyFill="1" applyBorder="1" applyAlignment="1">
      <alignment horizontal="center" vertical="center"/>
    </xf>
    <xf numFmtId="177" fontId="5" fillId="0" borderId="42" xfId="2" applyNumberFormat="1" applyFont="1" applyFill="1" applyBorder="1" applyAlignment="1">
      <alignment horizontal="center" vertical="center"/>
    </xf>
    <xf numFmtId="177" fontId="11" fillId="0" borderId="23" xfId="2" applyNumberFormat="1" applyFont="1" applyFill="1" applyBorder="1" applyAlignment="1">
      <alignment horizontal="distributed" vertical="center"/>
    </xf>
    <xf numFmtId="177" fontId="5" fillId="0" borderId="23" xfId="2" applyNumberFormat="1" applyFont="1" applyFill="1" applyBorder="1" applyAlignment="1">
      <alignment horizontal="center" vertical="center"/>
    </xf>
    <xf numFmtId="177" fontId="11" fillId="0" borderId="42" xfId="2" applyNumberFormat="1" applyFont="1" applyFill="1" applyBorder="1" applyAlignment="1">
      <alignment horizontal="center" vertical="center"/>
    </xf>
    <xf numFmtId="177" fontId="5" fillId="0" borderId="15" xfId="2" applyNumberFormat="1" applyFont="1" applyFill="1" applyBorder="1" applyAlignment="1">
      <alignment horizontal="center" vertical="center"/>
    </xf>
    <xf numFmtId="177" fontId="5" fillId="0" borderId="16" xfId="2" applyNumberFormat="1" applyFont="1" applyFill="1" applyBorder="1" applyAlignment="1">
      <alignment horizontal="center" vertical="center"/>
    </xf>
    <xf numFmtId="177" fontId="5" fillId="0" borderId="18" xfId="2" applyNumberFormat="1" applyFont="1" applyFill="1" applyBorder="1" applyAlignment="1">
      <alignment horizontal="center" vertical="center"/>
    </xf>
    <xf numFmtId="177" fontId="19" fillId="0" borderId="21" xfId="2" applyNumberFormat="1" applyFont="1" applyFill="1" applyBorder="1" applyAlignment="1">
      <alignment horizontal="center" vertical="center"/>
    </xf>
    <xf numFmtId="0" fontId="11" fillId="0" borderId="2" xfId="2" quotePrefix="1" applyFont="1" applyFill="1" applyBorder="1" applyAlignment="1">
      <alignment horizontal="distributed" vertical="center"/>
    </xf>
    <xf numFmtId="177" fontId="11" fillId="0" borderId="3" xfId="2" applyNumberFormat="1" applyFont="1" applyFill="1" applyBorder="1" applyAlignment="1">
      <alignment horizontal="center" vertical="center"/>
    </xf>
    <xf numFmtId="177" fontId="11" fillId="0" borderId="16" xfId="2" applyNumberFormat="1" applyFont="1" applyFill="1" applyBorder="1" applyAlignment="1">
      <alignment horizontal="center" vertical="center"/>
    </xf>
    <xf numFmtId="177" fontId="19" fillId="0" borderId="18" xfId="2" applyNumberFormat="1" applyFont="1" applyFill="1" applyBorder="1" applyAlignment="1">
      <alignment horizontal="right" vertical="center"/>
    </xf>
    <xf numFmtId="177" fontId="11" fillId="0" borderId="13" xfId="2" applyNumberFormat="1" applyFont="1" applyFill="1" applyBorder="1" applyAlignment="1">
      <alignment horizontal="center" vertical="center"/>
    </xf>
    <xf numFmtId="0" fontId="19" fillId="0" borderId="0" xfId="2" quotePrefix="1" applyFont="1" applyFill="1" applyBorder="1" applyAlignment="1">
      <alignment horizontal="distributed" vertical="center"/>
    </xf>
    <xf numFmtId="177" fontId="11" fillId="0" borderId="0" xfId="2" applyNumberFormat="1" applyFont="1" applyFill="1" applyBorder="1" applyAlignment="1">
      <alignment horizontal="center" vertical="center"/>
    </xf>
    <xf numFmtId="177" fontId="11" fillId="0" borderId="4" xfId="2" applyNumberFormat="1" applyFont="1" applyFill="1" applyBorder="1" applyAlignment="1">
      <alignment horizontal="center" vertical="center"/>
    </xf>
    <xf numFmtId="177" fontId="11" fillId="0" borderId="7" xfId="2" applyNumberFormat="1" applyFont="1" applyFill="1" applyBorder="1" applyAlignment="1">
      <alignment horizontal="center" vertical="center"/>
    </xf>
    <xf numFmtId="177" fontId="11" fillId="0" borderId="6" xfId="2" applyNumberFormat="1" applyFont="1" applyFill="1" applyBorder="1" applyAlignment="1">
      <alignment horizontal="right" vertical="center"/>
    </xf>
    <xf numFmtId="177" fontId="19" fillId="0" borderId="13" xfId="2" applyNumberFormat="1" applyFont="1" applyFill="1" applyBorder="1" applyAlignment="1">
      <alignment horizontal="center" vertical="center"/>
    </xf>
    <xf numFmtId="0" fontId="11" fillId="0" borderId="0" xfId="2" quotePrefix="1" applyFont="1" applyFill="1" applyBorder="1" applyAlignment="1">
      <alignment horizontal="distributed" vertical="center"/>
    </xf>
    <xf numFmtId="177" fontId="19" fillId="0" borderId="0" xfId="2" applyNumberFormat="1" applyFont="1" applyFill="1" applyBorder="1" applyAlignment="1">
      <alignment horizontal="center" vertical="center"/>
    </xf>
    <xf numFmtId="177" fontId="19" fillId="0" borderId="4" xfId="2" applyNumberFormat="1" applyFont="1" applyFill="1" applyBorder="1" applyAlignment="1">
      <alignment horizontal="center" vertical="center"/>
    </xf>
    <xf numFmtId="177" fontId="19" fillId="0" borderId="16" xfId="2" applyNumberFormat="1" applyFont="1" applyFill="1" applyBorder="1" applyAlignment="1">
      <alignment horizontal="center" vertical="center"/>
    </xf>
    <xf numFmtId="177" fontId="16" fillId="0" borderId="13" xfId="2" applyNumberFormat="1" applyFont="1" applyFill="1" applyBorder="1" applyAlignment="1">
      <alignment horizontal="center" vertical="center"/>
    </xf>
    <xf numFmtId="0" fontId="5" fillId="0" borderId="0" xfId="2" quotePrefix="1" applyFont="1" applyFill="1" applyBorder="1" applyAlignment="1">
      <alignment horizontal="distributed" vertical="center"/>
    </xf>
    <xf numFmtId="177" fontId="16" fillId="0" borderId="5" xfId="2" applyNumberFormat="1" applyFont="1" applyFill="1" applyBorder="1" applyAlignment="1">
      <alignment horizontal="center" vertical="center"/>
    </xf>
    <xf numFmtId="177" fontId="16" fillId="0" borderId="4" xfId="2" applyNumberFormat="1" applyFont="1" applyFill="1" applyBorder="1" applyAlignment="1">
      <alignment horizontal="center" vertical="center"/>
    </xf>
    <xf numFmtId="177" fontId="16" fillId="0" borderId="0" xfId="2" applyNumberFormat="1" applyFont="1" applyFill="1" applyBorder="1" applyAlignment="1">
      <alignment horizontal="center" vertical="center"/>
    </xf>
    <xf numFmtId="177" fontId="16" fillId="0" borderId="6" xfId="2" applyNumberFormat="1" applyFont="1" applyFill="1" applyBorder="1" applyAlignment="1">
      <alignment horizontal="right" vertical="center"/>
    </xf>
    <xf numFmtId="177" fontId="11" fillId="0" borderId="24" xfId="2" applyNumberFormat="1" applyFont="1" applyFill="1" applyBorder="1" applyAlignment="1">
      <alignment horizontal="center" vertical="center"/>
    </xf>
    <xf numFmtId="177" fontId="11" fillId="0" borderId="25" xfId="2" applyNumberFormat="1" applyFont="1" applyFill="1" applyBorder="1" applyAlignment="1">
      <alignment horizontal="center" vertical="center"/>
    </xf>
    <xf numFmtId="177" fontId="11" fillId="0" borderId="32" xfId="2" applyNumberFormat="1" applyFont="1" applyFill="1" applyBorder="1" applyAlignment="1">
      <alignment horizontal="center" vertical="center"/>
    </xf>
    <xf numFmtId="177" fontId="5" fillId="0" borderId="7" xfId="2" applyNumberFormat="1" applyFont="1" applyFill="1" applyBorder="1" applyAlignment="1">
      <alignment horizontal="center" vertical="center"/>
    </xf>
    <xf numFmtId="177" fontId="19" fillId="0" borderId="0" xfId="2" applyNumberFormat="1" applyFont="1" applyFill="1" applyBorder="1" applyAlignment="1">
      <alignment horizontal="right" vertical="center"/>
    </xf>
    <xf numFmtId="41" fontId="11" fillId="0" borderId="0" xfId="2" applyNumberFormat="1" applyFont="1" applyFill="1" applyBorder="1" applyAlignment="1">
      <alignment vertical="center"/>
    </xf>
    <xf numFmtId="176" fontId="10" fillId="0" borderId="13" xfId="2" applyNumberFormat="1" applyFont="1" applyBorder="1" applyAlignment="1">
      <alignment horizontal="center" vertical="center"/>
    </xf>
    <xf numFmtId="176" fontId="10" fillId="0" borderId="0" xfId="2" applyNumberFormat="1" applyFont="1" applyBorder="1" applyAlignment="1">
      <alignment horizontal="distributed" vertical="center"/>
    </xf>
    <xf numFmtId="176" fontId="10" fillId="0" borderId="0" xfId="2" applyNumberFormat="1" applyFont="1" applyBorder="1" applyAlignment="1">
      <alignment horizontal="center" vertical="center"/>
    </xf>
    <xf numFmtId="176" fontId="10" fillId="0" borderId="0" xfId="2" applyNumberFormat="1" applyFont="1" applyBorder="1" applyAlignment="1">
      <alignment horizontal="right"/>
    </xf>
    <xf numFmtId="176" fontId="10" fillId="0" borderId="0" xfId="2" applyNumberFormat="1" applyFont="1" applyBorder="1"/>
    <xf numFmtId="176" fontId="10" fillId="0" borderId="0" xfId="2" applyNumberFormat="1" applyFont="1" applyBorder="1" applyAlignment="1">
      <alignment horizontal="left"/>
    </xf>
    <xf numFmtId="176" fontId="10" fillId="0" borderId="14" xfId="2" applyNumberFormat="1" applyFont="1" applyBorder="1" applyAlignment="1">
      <alignment horizontal="right"/>
    </xf>
    <xf numFmtId="176" fontId="10" fillId="0" borderId="22" xfId="2" applyNumberFormat="1" applyFont="1" applyBorder="1" applyAlignment="1">
      <alignment horizontal="center" vertical="center"/>
    </xf>
    <xf numFmtId="176" fontId="10" fillId="0" borderId="23" xfId="2" applyNumberFormat="1" applyFont="1" applyBorder="1" applyAlignment="1">
      <alignment horizontal="distributed" vertical="center"/>
    </xf>
    <xf numFmtId="176" fontId="10" fillId="0" borderId="23" xfId="2" applyNumberFormat="1" applyFont="1" applyBorder="1" applyAlignment="1">
      <alignment horizontal="center" vertical="center"/>
    </xf>
    <xf numFmtId="176" fontId="10" fillId="0" borderId="23" xfId="2" applyNumberFormat="1" applyFont="1" applyBorder="1" applyAlignment="1">
      <alignment horizontal="right"/>
    </xf>
    <xf numFmtId="176" fontId="10" fillId="0" borderId="23" xfId="2" applyNumberFormat="1" applyFont="1" applyBorder="1"/>
    <xf numFmtId="176" fontId="10" fillId="0" borderId="23" xfId="2" applyNumberFormat="1" applyFont="1" applyBorder="1" applyAlignment="1">
      <alignment horizontal="left"/>
    </xf>
    <xf numFmtId="176" fontId="10" fillId="0" borderId="46" xfId="2" applyNumberFormat="1" applyFont="1" applyBorder="1" applyAlignment="1">
      <alignment horizontal="right"/>
    </xf>
    <xf numFmtId="176" fontId="10" fillId="0" borderId="0" xfId="2" applyNumberFormat="1" applyFont="1" applyAlignment="1">
      <alignment horizontal="right"/>
    </xf>
    <xf numFmtId="176" fontId="10" fillId="0" borderId="0" xfId="2" applyNumberFormat="1" applyFont="1" applyAlignment="1">
      <alignment horizontal="left"/>
    </xf>
    <xf numFmtId="0" fontId="12" fillId="3" borderId="3" xfId="3" applyFont="1" applyFill="1" applyBorder="1" applyAlignment="1">
      <alignment horizontal="right"/>
    </xf>
    <xf numFmtId="0" fontId="12" fillId="3" borderId="1" xfId="3" applyFont="1" applyFill="1" applyBorder="1" applyAlignment="1">
      <alignment horizontal="right"/>
    </xf>
    <xf numFmtId="0" fontId="12" fillId="3" borderId="2" xfId="3" applyFont="1" applyFill="1" applyBorder="1" applyAlignment="1">
      <alignment horizontal="right"/>
    </xf>
    <xf numFmtId="0" fontId="12" fillId="3" borderId="14" xfId="3" applyFont="1" applyFill="1" applyBorder="1" applyAlignment="1">
      <alignment horizontal="right"/>
    </xf>
    <xf numFmtId="0" fontId="5" fillId="0" borderId="16" xfId="2" quotePrefix="1" applyFont="1" applyFill="1" applyBorder="1" applyAlignment="1">
      <alignment horizontal="distributed" vertical="center" wrapText="1"/>
    </xf>
    <xf numFmtId="0" fontId="11" fillId="0" borderId="35" xfId="2" applyFont="1" applyFill="1" applyBorder="1" applyAlignment="1">
      <alignment horizontal="right" vertical="center" wrapText="1"/>
    </xf>
    <xf numFmtId="0" fontId="11" fillId="0" borderId="18" xfId="2" applyFont="1" applyFill="1" applyBorder="1" applyAlignment="1">
      <alignment horizontal="left" vertical="center" wrapText="1"/>
    </xf>
    <xf numFmtId="0" fontId="11" fillId="0" borderId="16" xfId="2" applyFont="1" applyFill="1" applyBorder="1" applyAlignment="1">
      <alignment horizontal="left" vertical="center" wrapText="1"/>
    </xf>
    <xf numFmtId="177" fontId="5" fillId="0" borderId="36" xfId="2" applyNumberFormat="1" applyFont="1" applyFill="1" applyBorder="1" applyAlignment="1">
      <alignment horizontal="center" vertical="center"/>
    </xf>
    <xf numFmtId="177" fontId="16" fillId="0" borderId="2" xfId="2" applyNumberFormat="1" applyFont="1" applyFill="1" applyBorder="1" applyAlignment="1">
      <alignment horizontal="center" vertical="center"/>
    </xf>
    <xf numFmtId="177" fontId="11" fillId="0" borderId="8" xfId="2" applyNumberFormat="1" applyFont="1" applyFill="1" applyBorder="1" applyAlignment="1">
      <alignment horizontal="center" vertical="center"/>
    </xf>
    <xf numFmtId="177" fontId="11" fillId="0" borderId="23" xfId="2" applyNumberFormat="1" applyFont="1" applyFill="1" applyBorder="1" applyAlignment="1">
      <alignment horizontal="center" vertical="center"/>
    </xf>
    <xf numFmtId="0" fontId="16" fillId="0" borderId="2" xfId="2" quotePrefix="1" applyFont="1" applyFill="1" applyBorder="1" applyAlignment="1">
      <alignment horizontal="distributed" vertical="center"/>
    </xf>
    <xf numFmtId="177" fontId="11" fillId="0" borderId="18" xfId="2" applyNumberFormat="1" applyFont="1" applyFill="1" applyBorder="1" applyAlignment="1">
      <alignment horizontal="right" vertical="center"/>
    </xf>
    <xf numFmtId="177" fontId="16" fillId="0" borderId="6" xfId="2" applyNumberFormat="1" applyFont="1" applyFill="1" applyBorder="1" applyAlignment="1">
      <alignment horizontal="center" vertical="center"/>
    </xf>
    <xf numFmtId="177" fontId="16" fillId="0" borderId="8" xfId="2" applyNumberFormat="1" applyFont="1" applyFill="1" applyBorder="1" applyAlignment="1">
      <alignment horizontal="center" vertical="center"/>
    </xf>
    <xf numFmtId="177" fontId="11" fillId="0" borderId="7" xfId="2" applyNumberFormat="1" applyFont="1" applyFill="1" applyBorder="1" applyAlignment="1">
      <alignment horizontal="distributed" vertical="center" wrapText="1"/>
    </xf>
    <xf numFmtId="177" fontId="16" fillId="0" borderId="7" xfId="2" applyNumberFormat="1" applyFont="1" applyFill="1" applyBorder="1" applyAlignment="1">
      <alignment horizontal="center" vertical="center"/>
    </xf>
    <xf numFmtId="0" fontId="16" fillId="0" borderId="7" xfId="2" quotePrefix="1" applyFont="1" applyFill="1" applyBorder="1" applyAlignment="1">
      <alignment horizontal="distributed" vertical="center"/>
    </xf>
    <xf numFmtId="177" fontId="5" fillId="0" borderId="2" xfId="2" applyNumberFormat="1" applyFont="1" applyFill="1" applyBorder="1" applyAlignment="1">
      <alignment horizontal="center" vertical="center"/>
    </xf>
    <xf numFmtId="177" fontId="11" fillId="0" borderId="2" xfId="2" applyNumberFormat="1" applyFont="1" applyFill="1" applyBorder="1" applyAlignment="1">
      <alignment horizontal="center" vertical="center"/>
    </xf>
    <xf numFmtId="177" fontId="16" fillId="0" borderId="2" xfId="2" applyNumberFormat="1" applyFont="1" applyFill="1" applyBorder="1" applyAlignment="1">
      <alignment horizontal="right" vertical="center"/>
    </xf>
    <xf numFmtId="41" fontId="11" fillId="0" borderId="2" xfId="2" applyNumberFormat="1" applyFont="1" applyFill="1" applyBorder="1" applyAlignment="1">
      <alignment vertical="center"/>
    </xf>
    <xf numFmtId="177" fontId="16" fillId="0" borderId="0" xfId="2" applyNumberFormat="1" applyFont="1" applyFill="1" applyBorder="1" applyAlignment="1">
      <alignment horizontal="right" vertical="center"/>
    </xf>
    <xf numFmtId="177" fontId="5" fillId="0" borderId="0" xfId="2" applyNumberFormat="1" applyFont="1" applyFill="1" applyBorder="1" applyAlignment="1">
      <alignment horizontal="right" vertical="center"/>
    </xf>
    <xf numFmtId="41" fontId="11" fillId="0" borderId="23" xfId="2" applyNumberFormat="1" applyFont="1" applyFill="1" applyBorder="1" applyAlignment="1">
      <alignment vertical="center"/>
    </xf>
    <xf numFmtId="177" fontId="11" fillId="0" borderId="31" xfId="2" applyNumberFormat="1" applyFont="1" applyFill="1" applyBorder="1" applyAlignment="1">
      <alignment horizontal="distributed" vertical="center"/>
    </xf>
    <xf numFmtId="177" fontId="11" fillId="0" borderId="26" xfId="2" applyNumberFormat="1" applyFont="1" applyFill="1" applyBorder="1" applyAlignment="1">
      <alignment horizontal="distributed" vertical="center"/>
    </xf>
    <xf numFmtId="177" fontId="5" fillId="0" borderId="27" xfId="2" applyNumberFormat="1" applyFont="1" applyFill="1" applyBorder="1" applyAlignment="1">
      <alignment horizontal="center" vertical="center"/>
    </xf>
    <xf numFmtId="177" fontId="16" fillId="0" borderId="25" xfId="2" applyNumberFormat="1" applyFont="1" applyFill="1" applyBorder="1" applyAlignment="1">
      <alignment horizontal="right" vertical="center"/>
    </xf>
    <xf numFmtId="0" fontId="11" fillId="0" borderId="2" xfId="2" applyFont="1" applyFill="1" applyBorder="1" applyAlignment="1">
      <alignment horizontal="left" vertical="center" indent="1"/>
    </xf>
    <xf numFmtId="0" fontId="11" fillId="0" borderId="45" xfId="2" applyFont="1" applyFill="1" applyBorder="1" applyAlignment="1">
      <alignment horizontal="left" vertical="center" indent="1"/>
    </xf>
    <xf numFmtId="177" fontId="5" fillId="0" borderId="3" xfId="2" applyNumberFormat="1" applyFont="1" applyFill="1" applyBorder="1" applyAlignment="1">
      <alignment horizontal="center" vertical="center"/>
    </xf>
    <xf numFmtId="177" fontId="11" fillId="0" borderId="16" xfId="2" applyNumberFormat="1" applyFont="1" applyFill="1" applyBorder="1" applyAlignment="1">
      <alignment horizontal="distributed" vertical="center" wrapText="1"/>
    </xf>
    <xf numFmtId="177" fontId="5" fillId="0" borderId="7" xfId="2" applyNumberFormat="1" applyFont="1" applyFill="1" applyBorder="1" applyAlignment="1">
      <alignment horizontal="distributed" vertical="center"/>
    </xf>
    <xf numFmtId="177" fontId="19" fillId="0" borderId="18" xfId="2" applyNumberFormat="1" applyFont="1" applyFill="1" applyBorder="1" applyAlignment="1">
      <alignment horizontal="center" vertical="center"/>
    </xf>
    <xf numFmtId="177" fontId="5" fillId="0" borderId="1" xfId="2" applyNumberFormat="1" applyFont="1" applyFill="1" applyBorder="1" applyAlignment="1">
      <alignment horizontal="center" vertical="center"/>
    </xf>
    <xf numFmtId="177" fontId="5" fillId="0" borderId="23" xfId="2" applyNumberFormat="1" applyFont="1" applyFill="1" applyBorder="1" applyAlignment="1">
      <alignment horizontal="distributed" vertical="center"/>
    </xf>
    <xf numFmtId="177" fontId="19" fillId="0" borderId="23" xfId="2" applyNumberFormat="1" applyFont="1" applyFill="1" applyBorder="1" applyAlignment="1">
      <alignment horizontal="center" vertical="center"/>
    </xf>
    <xf numFmtId="177" fontId="5" fillId="0" borderId="23" xfId="2" applyNumberFormat="1" applyFont="1" applyFill="1" applyBorder="1" applyAlignment="1">
      <alignment horizontal="right" vertical="center"/>
    </xf>
    <xf numFmtId="0" fontId="5" fillId="0" borderId="23" xfId="2" quotePrefix="1" applyFont="1" applyFill="1" applyBorder="1" applyAlignment="1">
      <alignment horizontal="distributed" vertical="center"/>
    </xf>
    <xf numFmtId="177" fontId="16" fillId="0" borderId="42" xfId="2" applyNumberFormat="1" applyFont="1" applyFill="1" applyBorder="1" applyAlignment="1">
      <alignment horizontal="right" vertical="center"/>
    </xf>
    <xf numFmtId="0" fontId="16" fillId="0" borderId="16" xfId="2" quotePrefix="1" applyFont="1" applyFill="1" applyBorder="1" applyAlignment="1">
      <alignment horizontal="distributed" vertical="center"/>
    </xf>
    <xf numFmtId="177" fontId="19" fillId="0" borderId="31" xfId="2" applyNumberFormat="1" applyFont="1" applyFill="1" applyBorder="1" applyAlignment="1">
      <alignment horizontal="center" vertical="center"/>
    </xf>
    <xf numFmtId="177" fontId="19" fillId="0" borderId="32" xfId="2" applyNumberFormat="1" applyFont="1" applyFill="1" applyBorder="1" applyAlignment="1">
      <alignment horizontal="right" vertical="center"/>
    </xf>
    <xf numFmtId="0" fontId="11" fillId="0" borderId="11" xfId="2" quotePrefix="1" applyFont="1" applyFill="1" applyBorder="1" applyAlignment="1">
      <alignment horizontal="distributed" vertical="center"/>
    </xf>
    <xf numFmtId="177" fontId="19" fillId="0" borderId="10" xfId="2" applyNumberFormat="1" applyFont="1" applyFill="1" applyBorder="1" applyAlignment="1">
      <alignment horizontal="center" vertical="center"/>
    </xf>
    <xf numFmtId="177" fontId="19" fillId="0" borderId="39" xfId="2" applyNumberFormat="1" applyFont="1" applyFill="1" applyBorder="1" applyAlignment="1">
      <alignment horizontal="center" vertical="center"/>
    </xf>
    <xf numFmtId="177" fontId="11" fillId="0" borderId="42" xfId="2" applyNumberFormat="1" applyFont="1" applyFill="1" applyBorder="1" applyAlignment="1">
      <alignment horizontal="right" vertical="center"/>
    </xf>
    <xf numFmtId="176" fontId="11" fillId="0" borderId="16" xfId="2" applyNumberFormat="1" applyFont="1" applyFill="1" applyBorder="1" applyAlignment="1">
      <alignment horizontal="center" vertical="center"/>
    </xf>
    <xf numFmtId="176" fontId="11" fillId="0" borderId="31" xfId="2" applyNumberFormat="1" applyFont="1" applyFill="1" applyBorder="1" applyAlignment="1">
      <alignment horizontal="center" vertical="center"/>
    </xf>
    <xf numFmtId="176" fontId="11" fillId="0" borderId="2" xfId="2" applyNumberFormat="1" applyFont="1" applyFill="1" applyBorder="1" applyAlignment="1">
      <alignment horizontal="center" vertical="center"/>
    </xf>
    <xf numFmtId="0" fontId="11" fillId="0" borderId="0" xfId="2" applyFont="1" applyFill="1" applyBorder="1" applyAlignment="1">
      <alignment horizontal="left" vertical="center" indent="1"/>
    </xf>
    <xf numFmtId="0" fontId="11" fillId="0" borderId="14" xfId="2" applyFont="1" applyFill="1" applyBorder="1" applyAlignment="1">
      <alignment horizontal="left" vertical="center" indent="1"/>
    </xf>
    <xf numFmtId="176" fontId="11" fillId="0" borderId="7" xfId="2" applyNumberFormat="1" applyFont="1" applyFill="1" applyBorder="1" applyAlignment="1">
      <alignment horizontal="center" vertical="center"/>
    </xf>
    <xf numFmtId="0" fontId="11" fillId="0" borderId="0" xfId="2" applyFont="1" applyFill="1" applyBorder="1" applyAlignment="1">
      <alignment horizontal="left" vertical="center" wrapText="1" indent="1"/>
    </xf>
    <xf numFmtId="0" fontId="11" fillId="0" borderId="14" xfId="2" applyFont="1" applyFill="1" applyBorder="1" applyAlignment="1">
      <alignment horizontal="left" vertical="center" wrapText="1" indent="1"/>
    </xf>
    <xf numFmtId="0" fontId="11" fillId="3" borderId="0" xfId="3" applyFont="1" applyFill="1" applyBorder="1" applyAlignment="1">
      <alignment horizontal="distributed" vertical="center" indent="1"/>
    </xf>
    <xf numFmtId="0" fontId="12" fillId="3" borderId="3" xfId="3" applyFont="1" applyFill="1" applyBorder="1" applyAlignment="1">
      <alignment horizontal="right" vertical="center"/>
    </xf>
    <xf numFmtId="0" fontId="12" fillId="3" borderId="45" xfId="3" applyFont="1" applyFill="1" applyBorder="1" applyAlignment="1">
      <alignment horizontal="right" vertical="center"/>
    </xf>
    <xf numFmtId="41" fontId="5" fillId="0" borderId="17" xfId="2" applyNumberFormat="1" applyFont="1" applyFill="1" applyBorder="1" applyAlignment="1">
      <alignment vertical="center"/>
    </xf>
    <xf numFmtId="41" fontId="11" fillId="0" borderId="17" xfId="2" applyNumberFormat="1" applyFont="1" applyFill="1" applyBorder="1" applyAlignment="1">
      <alignment vertical="center"/>
    </xf>
    <xf numFmtId="41" fontId="11" fillId="0" borderId="3" xfId="2" applyNumberFormat="1" applyFont="1" applyFill="1" applyBorder="1" applyAlignment="1">
      <alignment vertical="center"/>
    </xf>
    <xf numFmtId="0" fontId="11" fillId="0" borderId="1" xfId="2" applyFont="1" applyFill="1" applyBorder="1" applyAlignment="1">
      <alignment horizontal="left" vertical="center" indent="1"/>
    </xf>
    <xf numFmtId="41" fontId="11" fillId="0" borderId="27" xfId="2" applyNumberFormat="1" applyFont="1" applyFill="1" applyBorder="1" applyAlignment="1">
      <alignment vertical="center"/>
    </xf>
    <xf numFmtId="41" fontId="11" fillId="0" borderId="8" xfId="2" applyNumberFormat="1" applyFont="1" applyFill="1" applyBorder="1" applyAlignment="1">
      <alignment vertical="center"/>
    </xf>
    <xf numFmtId="41" fontId="11" fillId="0" borderId="24" xfId="2" applyNumberFormat="1" applyFont="1" applyFill="1" applyBorder="1" applyAlignment="1">
      <alignment vertical="center"/>
    </xf>
    <xf numFmtId="41" fontId="11" fillId="0" borderId="41" xfId="2" applyNumberFormat="1" applyFont="1" applyFill="1" applyBorder="1" applyAlignment="1">
      <alignment vertical="center"/>
    </xf>
    <xf numFmtId="176" fontId="21" fillId="0" borderId="10" xfId="2" applyNumberFormat="1" applyFont="1" applyBorder="1" applyAlignment="1">
      <alignment horizontal="left"/>
    </xf>
    <xf numFmtId="176" fontId="21" fillId="0" borderId="11" xfId="2" applyNumberFormat="1" applyFont="1" applyBorder="1" applyAlignment="1">
      <alignment horizontal="left"/>
    </xf>
    <xf numFmtId="41" fontId="21" fillId="0" borderId="11" xfId="2" applyNumberFormat="1" applyFont="1" applyBorder="1" applyAlignment="1">
      <alignment horizontal="right"/>
    </xf>
    <xf numFmtId="41" fontId="21" fillId="0" borderId="11" xfId="2" applyNumberFormat="1" applyFont="1" applyBorder="1" applyAlignment="1">
      <alignment horizontal="right" vertical="center"/>
    </xf>
    <xf numFmtId="41" fontId="21" fillId="0" borderId="11" xfId="2" applyNumberFormat="1" applyFont="1" applyBorder="1" applyAlignment="1">
      <alignment horizontal="left"/>
    </xf>
    <xf numFmtId="41" fontId="21" fillId="0" borderId="12" xfId="2" applyNumberFormat="1" applyFont="1" applyBorder="1" applyAlignment="1">
      <alignment horizontal="left"/>
    </xf>
    <xf numFmtId="176" fontId="21" fillId="0" borderId="0" xfId="2" applyNumberFormat="1" applyFont="1" applyAlignment="1"/>
    <xf numFmtId="176" fontId="10" fillId="0" borderId="13" xfId="2" applyNumberFormat="1" applyFont="1" applyFill="1" applyBorder="1" applyAlignment="1">
      <alignment horizontal="left" vertical="center"/>
    </xf>
    <xf numFmtId="176" fontId="10" fillId="0" borderId="0" xfId="2" applyNumberFormat="1" applyFont="1" applyFill="1" applyBorder="1" applyAlignment="1">
      <alignment horizontal="left" vertical="center"/>
    </xf>
    <xf numFmtId="176" fontId="21" fillId="0" borderId="0" xfId="2" applyNumberFormat="1" applyFont="1" applyFill="1" applyBorder="1" applyAlignment="1">
      <alignment horizontal="left" vertical="center"/>
    </xf>
    <xf numFmtId="41" fontId="21" fillId="0" borderId="0" xfId="2" applyNumberFormat="1" applyFont="1" applyFill="1" applyBorder="1" applyAlignment="1">
      <alignment horizontal="right" vertical="center"/>
    </xf>
    <xf numFmtId="41" fontId="21" fillId="0" borderId="0" xfId="2" applyNumberFormat="1" applyFont="1" applyFill="1" applyBorder="1" applyAlignment="1">
      <alignment horizontal="left" vertical="center"/>
    </xf>
    <xf numFmtId="41" fontId="22" fillId="0" borderId="14" xfId="2" applyNumberFormat="1" applyFont="1" applyFill="1" applyBorder="1" applyAlignment="1">
      <alignment horizontal="right" vertical="top"/>
    </xf>
    <xf numFmtId="176" fontId="21" fillId="0" borderId="0" xfId="2" applyNumberFormat="1" applyFont="1" applyAlignment="1">
      <alignment vertical="center"/>
    </xf>
    <xf numFmtId="176" fontId="10" fillId="0" borderId="13" xfId="2" applyNumberFormat="1" applyFont="1" applyFill="1" applyBorder="1" applyAlignment="1">
      <alignment horizontal="left"/>
    </xf>
    <xf numFmtId="176" fontId="11" fillId="0" borderId="0" xfId="2" applyNumberFormat="1" applyFont="1" applyFill="1" applyBorder="1" applyAlignment="1"/>
    <xf numFmtId="176" fontId="11" fillId="0" borderId="0" xfId="2" applyNumberFormat="1" applyFont="1" applyFill="1" applyBorder="1" applyAlignment="1">
      <alignment horizontal="left"/>
    </xf>
    <xf numFmtId="176" fontId="10" fillId="0" borderId="0" xfId="2" applyNumberFormat="1" applyFont="1" applyFill="1" applyBorder="1" applyAlignment="1">
      <alignment horizontal="left"/>
    </xf>
    <xf numFmtId="41" fontId="10" fillId="0" borderId="0" xfId="2" applyNumberFormat="1" applyFont="1" applyFill="1" applyBorder="1" applyAlignment="1">
      <alignment horizontal="right"/>
    </xf>
    <xf numFmtId="176" fontId="10" fillId="0" borderId="0" xfId="2" applyNumberFormat="1" applyFont="1" applyFill="1" applyBorder="1" applyAlignment="1"/>
    <xf numFmtId="41" fontId="10" fillId="0" borderId="0" xfId="2" applyNumberFormat="1" applyFont="1" applyFill="1" applyBorder="1" applyAlignment="1">
      <alignment horizontal="left"/>
    </xf>
    <xf numFmtId="41" fontId="21" fillId="0" borderId="14" xfId="2" applyNumberFormat="1" applyFont="1" applyFill="1" applyBorder="1" applyAlignment="1">
      <alignment horizontal="left"/>
    </xf>
    <xf numFmtId="176" fontId="11" fillId="0" borderId="0" xfId="2" quotePrefix="1" applyNumberFormat="1" applyFont="1" applyFill="1" applyBorder="1" applyAlignment="1">
      <alignment horizontal="left"/>
    </xf>
    <xf numFmtId="41" fontId="11" fillId="0" borderId="0" xfId="2" applyNumberFormat="1" applyFont="1" applyFill="1" applyBorder="1" applyAlignment="1">
      <alignment horizontal="right"/>
    </xf>
    <xf numFmtId="41" fontId="11" fillId="0" borderId="0" xfId="2" applyNumberFormat="1" applyFont="1" applyFill="1" applyBorder="1" applyAlignment="1">
      <alignment horizontal="left"/>
    </xf>
    <xf numFmtId="176" fontId="10" fillId="0" borderId="13" xfId="2" quotePrefix="1" applyNumberFormat="1" applyFont="1" applyFill="1" applyBorder="1" applyAlignment="1">
      <alignment horizontal="left"/>
    </xf>
    <xf numFmtId="176" fontId="21" fillId="0" borderId="0" xfId="2" applyNumberFormat="1" applyFont="1" applyFill="1" applyAlignment="1"/>
    <xf numFmtId="0" fontId="10" fillId="0" borderId="13" xfId="2" quotePrefix="1" applyFont="1" applyFill="1" applyBorder="1" applyAlignment="1">
      <alignment horizontal="left"/>
    </xf>
    <xf numFmtId="0" fontId="11" fillId="0" borderId="0" xfId="2" applyFont="1" applyFill="1" applyBorder="1" applyAlignment="1">
      <alignment horizontal="left"/>
    </xf>
    <xf numFmtId="0" fontId="10" fillId="0" borderId="0" xfId="2" applyFont="1" applyFill="1" applyBorder="1" applyAlignment="1">
      <alignment horizontal="left"/>
    </xf>
    <xf numFmtId="0" fontId="21" fillId="0" borderId="0" xfId="2" applyFont="1" applyFill="1" applyAlignment="1"/>
    <xf numFmtId="0" fontId="10" fillId="0" borderId="13" xfId="2" applyFont="1" applyFill="1" applyBorder="1" applyAlignment="1">
      <alignment horizontal="left"/>
    </xf>
    <xf numFmtId="41" fontId="11" fillId="0" borderId="7" xfId="2" applyNumberFormat="1" applyFont="1" applyFill="1" applyBorder="1" applyAlignment="1">
      <alignment horizontal="right"/>
    </xf>
    <xf numFmtId="176" fontId="11" fillId="0" borderId="7" xfId="2" applyNumberFormat="1" applyFont="1" applyFill="1" applyBorder="1" applyAlignment="1"/>
    <xf numFmtId="176" fontId="11" fillId="0" borderId="0" xfId="2" applyNumberFormat="1" applyFont="1" applyBorder="1" applyAlignment="1">
      <alignment horizontal="left"/>
    </xf>
    <xf numFmtId="177" fontId="11" fillId="0" borderId="0" xfId="2" applyNumberFormat="1" applyFont="1" applyFill="1" applyBorder="1" applyAlignment="1">
      <alignment horizontal="distributed"/>
    </xf>
    <xf numFmtId="0" fontId="10" fillId="0" borderId="22" xfId="2" applyFont="1" applyFill="1" applyBorder="1" applyAlignment="1">
      <alignment horizontal="left"/>
    </xf>
    <xf numFmtId="176" fontId="11" fillId="0" borderId="23" xfId="2" quotePrefix="1" applyNumberFormat="1" applyFont="1" applyFill="1" applyBorder="1" applyAlignment="1">
      <alignment horizontal="left"/>
    </xf>
    <xf numFmtId="0" fontId="11" fillId="0" borderId="23" xfId="2" applyFont="1" applyFill="1" applyBorder="1" applyAlignment="1">
      <alignment horizontal="left"/>
    </xf>
    <xf numFmtId="177" fontId="11" fillId="0" borderId="23" xfId="2" applyNumberFormat="1" applyFont="1" applyFill="1" applyBorder="1" applyAlignment="1">
      <alignment horizontal="left"/>
    </xf>
    <xf numFmtId="0" fontId="10" fillId="0" borderId="23" xfId="2" applyFont="1" applyFill="1" applyBorder="1" applyAlignment="1">
      <alignment horizontal="left"/>
    </xf>
    <xf numFmtId="41" fontId="11" fillId="0" borderId="23" xfId="2" applyNumberFormat="1" applyFont="1" applyFill="1" applyBorder="1" applyAlignment="1">
      <alignment horizontal="right"/>
    </xf>
    <xf numFmtId="176" fontId="11" fillId="0" borderId="23" xfId="2" applyNumberFormat="1" applyFont="1" applyFill="1" applyBorder="1" applyAlignment="1">
      <alignment horizontal="left"/>
    </xf>
    <xf numFmtId="41" fontId="11" fillId="0" borderId="23" xfId="2" applyNumberFormat="1" applyFont="1" applyFill="1" applyBorder="1" applyAlignment="1">
      <alignment horizontal="left"/>
    </xf>
    <xf numFmtId="41" fontId="21" fillId="0" borderId="46" xfId="2" applyNumberFormat="1" applyFont="1" applyFill="1" applyBorder="1" applyAlignment="1">
      <alignment horizontal="left"/>
    </xf>
    <xf numFmtId="0" fontId="10" fillId="0" borderId="10" xfId="2" applyFont="1" applyFill="1" applyBorder="1" applyAlignment="1">
      <alignment horizontal="left"/>
    </xf>
    <xf numFmtId="176" fontId="10" fillId="0" borderId="11" xfId="2" quotePrefix="1" applyNumberFormat="1" applyFont="1" applyFill="1" applyBorder="1" applyAlignment="1">
      <alignment horizontal="left"/>
    </xf>
    <xf numFmtId="0" fontId="10" fillId="0" borderId="11" xfId="2" applyFont="1" applyFill="1" applyBorder="1" applyAlignment="1">
      <alignment horizontal="left"/>
    </xf>
    <xf numFmtId="177" fontId="10" fillId="0" borderId="11" xfId="2" applyNumberFormat="1" applyFont="1" applyFill="1" applyBorder="1" applyAlignment="1">
      <alignment horizontal="distributed"/>
    </xf>
    <xf numFmtId="41" fontId="10" fillId="0" borderId="11" xfId="2" applyNumberFormat="1" applyFont="1" applyFill="1" applyBorder="1" applyAlignment="1">
      <alignment horizontal="right"/>
    </xf>
    <xf numFmtId="176" fontId="10" fillId="0" borderId="11" xfId="2" applyNumberFormat="1" applyFont="1" applyFill="1" applyBorder="1" applyAlignment="1"/>
    <xf numFmtId="41" fontId="10" fillId="0" borderId="11" xfId="2" applyNumberFormat="1" applyFont="1" applyFill="1" applyBorder="1" applyAlignment="1">
      <alignment horizontal="left"/>
    </xf>
    <xf numFmtId="41" fontId="21" fillId="0" borderId="12" xfId="2" applyNumberFormat="1" applyFont="1" applyFill="1" applyBorder="1" applyAlignment="1">
      <alignment horizontal="left"/>
    </xf>
    <xf numFmtId="0" fontId="11" fillId="0" borderId="0" xfId="2" quotePrefix="1" applyFont="1" applyFill="1" applyBorder="1" applyAlignment="1">
      <alignment horizontal="left"/>
    </xf>
    <xf numFmtId="41" fontId="11" fillId="0" borderId="9" xfId="2" applyNumberFormat="1" applyFont="1" applyFill="1" applyBorder="1" applyAlignment="1">
      <alignment horizontal="right"/>
    </xf>
    <xf numFmtId="176" fontId="11" fillId="0" borderId="9" xfId="2" applyNumberFormat="1" applyFont="1" applyFill="1" applyBorder="1" applyAlignment="1"/>
    <xf numFmtId="176" fontId="10" fillId="0" borderId="0" xfId="2" quotePrefix="1" applyNumberFormat="1" applyFont="1" applyFill="1" applyBorder="1" applyAlignment="1">
      <alignment horizontal="left"/>
    </xf>
    <xf numFmtId="177" fontId="10" fillId="0" borderId="0" xfId="2" applyNumberFormat="1" applyFont="1" applyFill="1" applyBorder="1" applyAlignment="1">
      <alignment horizontal="distributed"/>
    </xf>
    <xf numFmtId="0" fontId="21" fillId="0" borderId="22" xfId="2" applyFont="1" applyFill="1" applyBorder="1" applyAlignment="1">
      <alignment horizontal="left"/>
    </xf>
    <xf numFmtId="176" fontId="21" fillId="0" borderId="23" xfId="2" quotePrefix="1" applyNumberFormat="1" applyFont="1" applyFill="1" applyBorder="1" applyAlignment="1">
      <alignment horizontal="left"/>
    </xf>
    <xf numFmtId="0" fontId="21" fillId="0" borderId="23" xfId="2" applyFont="1" applyFill="1" applyBorder="1" applyAlignment="1">
      <alignment horizontal="left"/>
    </xf>
    <xf numFmtId="177" fontId="21" fillId="0" borderId="23" xfId="2" applyNumberFormat="1" applyFont="1" applyFill="1" applyBorder="1" applyAlignment="1">
      <alignment horizontal="left"/>
    </xf>
    <xf numFmtId="41" fontId="21" fillId="0" borderId="23" xfId="2" applyNumberFormat="1" applyFont="1" applyFill="1" applyBorder="1" applyAlignment="1">
      <alignment horizontal="right"/>
    </xf>
    <xf numFmtId="176" fontId="21" fillId="0" borderId="23" xfId="2" applyNumberFormat="1" applyFont="1" applyFill="1" applyBorder="1" applyAlignment="1">
      <alignment horizontal="left"/>
    </xf>
    <xf numFmtId="41" fontId="21" fillId="0" borderId="23" xfId="2" applyNumberFormat="1" applyFont="1" applyFill="1" applyBorder="1" applyAlignment="1">
      <alignment horizontal="left"/>
    </xf>
    <xf numFmtId="0" fontId="10" fillId="0" borderId="10" xfId="2" applyFont="1" applyFill="1" applyBorder="1" applyAlignment="1">
      <alignment horizontal="left" vertical="center"/>
    </xf>
    <xf numFmtId="176" fontId="10" fillId="0" borderId="11" xfId="2" quotePrefix="1" applyNumberFormat="1" applyFont="1" applyFill="1" applyBorder="1" applyAlignment="1">
      <alignment horizontal="left" vertical="center"/>
    </xf>
    <xf numFmtId="0" fontId="10" fillId="0" borderId="11" xfId="2" applyFont="1" applyFill="1" applyBorder="1" applyAlignment="1">
      <alignment horizontal="left" vertical="center"/>
    </xf>
    <xf numFmtId="177" fontId="10" fillId="0" borderId="11" xfId="2" applyNumberFormat="1" applyFont="1" applyFill="1" applyBorder="1" applyAlignment="1">
      <alignment horizontal="left" vertical="center"/>
    </xf>
    <xf numFmtId="41" fontId="10" fillId="0" borderId="11" xfId="2" applyNumberFormat="1" applyFont="1" applyFill="1" applyBorder="1" applyAlignment="1">
      <alignment horizontal="right" vertical="center"/>
    </xf>
    <xf numFmtId="176" fontId="10" fillId="0" borderId="11" xfId="2" applyNumberFormat="1" applyFont="1" applyFill="1" applyBorder="1" applyAlignment="1">
      <alignment horizontal="left" vertical="center"/>
    </xf>
    <xf numFmtId="41" fontId="10" fillId="0" borderId="11" xfId="2" applyNumberFormat="1" applyFont="1" applyFill="1" applyBorder="1" applyAlignment="1">
      <alignment horizontal="left" vertical="center"/>
    </xf>
    <xf numFmtId="41" fontId="21" fillId="0" borderId="12" xfId="2" applyNumberFormat="1" applyFont="1" applyFill="1" applyBorder="1" applyAlignment="1">
      <alignment horizontal="left" vertical="center"/>
    </xf>
    <xf numFmtId="0" fontId="21" fillId="0" borderId="0" xfId="2" applyFont="1" applyFill="1" applyAlignment="1">
      <alignment vertical="center"/>
    </xf>
    <xf numFmtId="176" fontId="11" fillId="0" borderId="0" xfId="2" applyNumberFormat="1" applyFont="1" applyFill="1" applyBorder="1" applyAlignment="1">
      <alignment horizontal="left" vertical="center"/>
    </xf>
    <xf numFmtId="177" fontId="11" fillId="0" borderId="0" xfId="2" applyNumberFormat="1" applyFont="1" applyFill="1" applyBorder="1" applyAlignment="1"/>
    <xf numFmtId="176" fontId="11" fillId="0" borderId="0" xfId="2" applyNumberFormat="1" applyFont="1" applyFill="1" applyBorder="1" applyAlignment="1">
      <alignment horizontal="distributed"/>
    </xf>
    <xf numFmtId="176" fontId="11" fillId="0" borderId="0" xfId="2" applyNumberFormat="1" applyFont="1" applyFill="1" applyBorder="1" applyAlignment="1">
      <alignment horizontal="center" vertical="center" wrapText="1"/>
    </xf>
    <xf numFmtId="0" fontId="10" fillId="0" borderId="22" xfId="2" applyFont="1" applyFill="1" applyBorder="1" applyAlignment="1">
      <alignment horizontal="left" vertical="center"/>
    </xf>
    <xf numFmtId="176" fontId="10" fillId="0" borderId="23" xfId="2" quotePrefix="1" applyNumberFormat="1" applyFont="1" applyFill="1" applyBorder="1" applyAlignment="1">
      <alignment horizontal="left" vertical="center"/>
    </xf>
    <xf numFmtId="0" fontId="10" fillId="0" borderId="23" xfId="2" applyFont="1" applyFill="1" applyBorder="1" applyAlignment="1">
      <alignment horizontal="left" vertical="center"/>
    </xf>
    <xf numFmtId="177" fontId="10" fillId="0" borderId="23" xfId="2" applyNumberFormat="1" applyFont="1" applyFill="1" applyBorder="1" applyAlignment="1">
      <alignment horizontal="left" vertical="center"/>
    </xf>
    <xf numFmtId="41" fontId="10" fillId="0" borderId="23" xfId="2" applyNumberFormat="1" applyFont="1" applyFill="1" applyBorder="1" applyAlignment="1">
      <alignment horizontal="right" vertical="center"/>
    </xf>
    <xf numFmtId="176" fontId="10" fillId="0" borderId="23" xfId="2" applyNumberFormat="1" applyFont="1" applyFill="1" applyBorder="1" applyAlignment="1">
      <alignment horizontal="left" vertical="center"/>
    </xf>
    <xf numFmtId="41" fontId="10" fillId="0" borderId="23" xfId="2" applyNumberFormat="1" applyFont="1" applyFill="1" applyBorder="1" applyAlignment="1">
      <alignment horizontal="left" vertical="center"/>
    </xf>
    <xf numFmtId="41" fontId="21" fillId="0" borderId="46" xfId="2" applyNumberFormat="1" applyFont="1" applyFill="1" applyBorder="1" applyAlignment="1">
      <alignment horizontal="left" vertical="center"/>
    </xf>
    <xf numFmtId="0" fontId="10" fillId="0" borderId="13" xfId="2" applyFont="1" applyFill="1" applyBorder="1" applyAlignment="1">
      <alignment horizontal="left" vertical="center"/>
    </xf>
    <xf numFmtId="176" fontId="10" fillId="0" borderId="0" xfId="2" quotePrefix="1" applyNumberFormat="1" applyFont="1" applyFill="1" applyBorder="1" applyAlignment="1">
      <alignment horizontal="left" vertical="center"/>
    </xf>
    <xf numFmtId="41" fontId="10" fillId="0" borderId="0" xfId="2" applyNumberFormat="1" applyFont="1" applyFill="1" applyBorder="1" applyAlignment="1">
      <alignment horizontal="left" vertical="center"/>
    </xf>
    <xf numFmtId="41" fontId="10" fillId="0" borderId="0" xfId="2" applyNumberFormat="1" applyFont="1" applyFill="1" applyBorder="1" applyAlignment="1">
      <alignment horizontal="right" vertical="center"/>
    </xf>
    <xf numFmtId="41" fontId="21" fillId="0" borderId="14" xfId="2" applyNumberFormat="1" applyFont="1" applyFill="1" applyBorder="1" applyAlignment="1">
      <alignment horizontal="left" vertical="center"/>
    </xf>
    <xf numFmtId="176" fontId="11" fillId="0" borderId="0" xfId="2" applyNumberFormat="1" applyFont="1" applyFill="1" applyBorder="1" applyAlignment="1">
      <alignment horizontal="right"/>
    </xf>
    <xf numFmtId="41" fontId="10" fillId="0" borderId="7" xfId="2" applyNumberFormat="1" applyFont="1" applyFill="1" applyBorder="1" applyAlignment="1">
      <alignment horizontal="right"/>
    </xf>
    <xf numFmtId="0" fontId="11" fillId="0" borderId="0" xfId="2" applyFont="1" applyFill="1" applyBorder="1" applyAlignment="1"/>
    <xf numFmtId="0" fontId="10" fillId="0" borderId="0" xfId="2" applyFont="1" applyFill="1" applyBorder="1" applyAlignment="1"/>
    <xf numFmtId="176" fontId="10" fillId="0" borderId="0" xfId="2" applyNumberFormat="1" applyFont="1" applyFill="1" applyBorder="1" applyAlignment="1">
      <alignment vertical="center"/>
    </xf>
    <xf numFmtId="0" fontId="21" fillId="0" borderId="22" xfId="2" applyFont="1" applyFill="1" applyBorder="1" applyAlignment="1">
      <alignment horizontal="left" vertical="center"/>
    </xf>
    <xf numFmtId="176" fontId="21" fillId="0" borderId="23" xfId="2" quotePrefix="1" applyNumberFormat="1" applyFont="1" applyFill="1" applyBorder="1" applyAlignment="1">
      <alignment horizontal="left" vertical="center"/>
    </xf>
    <xf numFmtId="0" fontId="21" fillId="0" borderId="23" xfId="2" applyFont="1" applyFill="1" applyBorder="1" applyAlignment="1">
      <alignment horizontal="left" vertical="center"/>
    </xf>
    <xf numFmtId="177" fontId="21" fillId="0" borderId="23" xfId="2" applyNumberFormat="1" applyFont="1" applyFill="1" applyBorder="1" applyAlignment="1">
      <alignment horizontal="left" vertical="center"/>
    </xf>
    <xf numFmtId="41" fontId="21" fillId="0" borderId="23" xfId="2" applyNumberFormat="1" applyFont="1" applyFill="1" applyBorder="1" applyAlignment="1">
      <alignment horizontal="right" vertical="center"/>
    </xf>
    <xf numFmtId="176" fontId="21" fillId="0" borderId="23" xfId="2" applyNumberFormat="1" applyFont="1" applyFill="1" applyBorder="1" applyAlignment="1">
      <alignment horizontal="left" vertical="center"/>
    </xf>
    <xf numFmtId="41" fontId="21" fillId="0" borderId="23" xfId="2" applyNumberFormat="1" applyFont="1" applyFill="1" applyBorder="1" applyAlignment="1">
      <alignment horizontal="left" vertical="center"/>
    </xf>
    <xf numFmtId="176" fontId="21" fillId="0" borderId="0" xfId="2" applyNumberFormat="1" applyFont="1" applyBorder="1" applyAlignment="1">
      <alignment horizontal="left"/>
    </xf>
    <xf numFmtId="41" fontId="21" fillId="0" borderId="0" xfId="2" applyNumberFormat="1" applyFont="1" applyBorder="1" applyAlignment="1">
      <alignment horizontal="right"/>
    </xf>
    <xf numFmtId="41" fontId="21" fillId="0" borderId="0" xfId="2" applyNumberFormat="1" applyFont="1" applyBorder="1" applyAlignment="1">
      <alignment horizontal="right" vertical="center"/>
    </xf>
    <xf numFmtId="41" fontId="21" fillId="0" borderId="0" xfId="2" applyNumberFormat="1" applyFont="1" applyBorder="1" applyAlignment="1">
      <alignment horizontal="left"/>
    </xf>
    <xf numFmtId="176" fontId="21" fillId="0" borderId="0" xfId="2" applyNumberFormat="1" applyFont="1" applyAlignment="1">
      <alignment horizontal="left"/>
    </xf>
    <xf numFmtId="41" fontId="21" fillId="0" borderId="0" xfId="2" applyNumberFormat="1" applyFont="1" applyAlignment="1">
      <alignment horizontal="right"/>
    </xf>
    <xf numFmtId="41" fontId="21" fillId="0" borderId="0" xfId="2" applyNumberFormat="1" applyFont="1" applyAlignment="1">
      <alignment horizontal="right" vertical="center"/>
    </xf>
    <xf numFmtId="41" fontId="21" fillId="0" borderId="0" xfId="2" applyNumberFormat="1" applyFont="1" applyAlignment="1">
      <alignment horizontal="left"/>
    </xf>
    <xf numFmtId="176" fontId="11" fillId="0" borderId="13" xfId="2" applyNumberFormat="1" applyFont="1" applyFill="1" applyBorder="1" applyAlignment="1">
      <alignment horizontal="left"/>
    </xf>
    <xf numFmtId="176" fontId="5" fillId="0" borderId="0" xfId="2" quotePrefix="1" applyNumberFormat="1" applyFont="1" applyFill="1" applyBorder="1" applyAlignment="1"/>
    <xf numFmtId="41" fontId="22" fillId="0" borderId="14" xfId="2" applyNumberFormat="1" applyFont="1" applyFill="1" applyBorder="1" applyAlignment="1">
      <alignment horizontal="left"/>
    </xf>
    <xf numFmtId="176" fontId="22" fillId="0" borderId="0" xfId="2" applyNumberFormat="1" applyFont="1" applyAlignment="1"/>
    <xf numFmtId="0" fontId="11" fillId="0" borderId="13" xfId="2" applyFont="1" applyFill="1" applyBorder="1" applyAlignment="1">
      <alignment horizontal="left"/>
    </xf>
    <xf numFmtId="176" fontId="5" fillId="0" borderId="0" xfId="2" applyNumberFormat="1" applyFont="1" applyFill="1" applyBorder="1" applyAlignment="1"/>
    <xf numFmtId="0" fontId="22" fillId="0" borderId="0" xfId="2" applyFont="1" applyFill="1" applyAlignment="1"/>
    <xf numFmtId="176" fontId="25" fillId="0" borderId="0" xfId="2" quotePrefix="1" applyNumberFormat="1" applyFont="1" applyFill="1" applyBorder="1" applyAlignment="1">
      <alignment horizontal="distributed"/>
    </xf>
    <xf numFmtId="0" fontId="2" fillId="0" borderId="0" xfId="0" applyFont="1" applyBorder="1" applyAlignment="1">
      <alignment horizontal="distributed"/>
    </xf>
    <xf numFmtId="177" fontId="10" fillId="0" borderId="0" xfId="2" applyNumberFormat="1" applyFont="1" applyFill="1" applyBorder="1" applyAlignment="1"/>
    <xf numFmtId="176" fontId="10" fillId="0" borderId="23" xfId="2" quotePrefix="1" applyNumberFormat="1" applyFont="1" applyFill="1" applyBorder="1" applyAlignment="1">
      <alignment horizontal="left"/>
    </xf>
    <xf numFmtId="176" fontId="25" fillId="0" borderId="23" xfId="2" quotePrefix="1" applyNumberFormat="1" applyFont="1" applyFill="1" applyBorder="1" applyAlignment="1">
      <alignment horizontal="distributed"/>
    </xf>
    <xf numFmtId="0" fontId="2" fillId="0" borderId="23" xfId="0" applyFont="1" applyBorder="1" applyAlignment="1">
      <alignment horizontal="distributed"/>
    </xf>
    <xf numFmtId="177" fontId="10" fillId="0" borderId="23" xfId="2" applyNumberFormat="1" applyFont="1" applyFill="1" applyBorder="1" applyAlignment="1"/>
    <xf numFmtId="176" fontId="11" fillId="0" borderId="23" xfId="2" applyNumberFormat="1" applyFont="1" applyFill="1" applyBorder="1" applyAlignment="1"/>
    <xf numFmtId="176" fontId="5" fillId="0" borderId="23" xfId="2" applyNumberFormat="1" applyFont="1" applyFill="1" applyBorder="1" applyAlignment="1"/>
    <xf numFmtId="176" fontId="11" fillId="0" borderId="10" xfId="2" applyNumberFormat="1" applyFont="1" applyFill="1" applyBorder="1" applyAlignment="1">
      <alignment horizontal="left"/>
    </xf>
    <xf numFmtId="176" fontId="5" fillId="0" borderId="11" xfId="2" quotePrefix="1" applyNumberFormat="1" applyFont="1" applyFill="1" applyBorder="1" applyAlignment="1"/>
    <xf numFmtId="176" fontId="11" fillId="0" borderId="11" xfId="2" applyNumberFormat="1" applyFont="1" applyFill="1" applyBorder="1" applyAlignment="1">
      <alignment horizontal="left"/>
    </xf>
    <xf numFmtId="41" fontId="11" fillId="0" borderId="11" xfId="2" applyNumberFormat="1" applyFont="1" applyFill="1" applyBorder="1" applyAlignment="1">
      <alignment horizontal="right"/>
    </xf>
    <xf numFmtId="41" fontId="11" fillId="0" borderId="11" xfId="2" applyNumberFormat="1" applyFont="1" applyFill="1" applyBorder="1" applyAlignment="1">
      <alignment horizontal="left"/>
    </xf>
    <xf numFmtId="176" fontId="11" fillId="0" borderId="11" xfId="2" applyNumberFormat="1" applyFont="1" applyFill="1" applyBorder="1" applyAlignment="1"/>
    <xf numFmtId="41" fontId="22" fillId="0" borderId="12" xfId="2" applyNumberFormat="1" applyFont="1" applyFill="1" applyBorder="1" applyAlignment="1">
      <alignment horizontal="left"/>
    </xf>
    <xf numFmtId="41" fontId="11" fillId="0" borderId="2" xfId="2" applyNumberFormat="1" applyFont="1" applyFill="1" applyBorder="1" applyAlignment="1">
      <alignment horizontal="right"/>
    </xf>
    <xf numFmtId="176" fontId="5" fillId="0" borderId="2" xfId="2" applyNumberFormat="1" applyFont="1" applyFill="1" applyBorder="1" applyAlignment="1"/>
    <xf numFmtId="176" fontId="5" fillId="0" borderId="7" xfId="2" applyNumberFormat="1" applyFont="1" applyFill="1" applyBorder="1" applyAlignment="1"/>
    <xf numFmtId="176" fontId="5" fillId="0" borderId="9" xfId="2" applyNumberFormat="1" applyFont="1" applyFill="1" applyBorder="1" applyAlignment="1"/>
    <xf numFmtId="176" fontId="25" fillId="0" borderId="11" xfId="2" quotePrefix="1" applyNumberFormat="1" applyFont="1" applyFill="1" applyBorder="1" applyAlignment="1">
      <alignment horizontal="distributed"/>
    </xf>
    <xf numFmtId="0" fontId="2" fillId="0" borderId="11" xfId="0" applyFont="1" applyBorder="1" applyAlignment="1">
      <alignment horizontal="distributed"/>
    </xf>
    <xf numFmtId="177" fontId="10" fillId="0" borderId="11" xfId="2" applyNumberFormat="1" applyFont="1" applyFill="1" applyBorder="1" applyAlignment="1"/>
    <xf numFmtId="176" fontId="5" fillId="0" borderId="11" xfId="2" applyNumberFormat="1" applyFont="1" applyFill="1" applyBorder="1" applyAlignment="1"/>
    <xf numFmtId="41" fontId="21" fillId="0" borderId="11" xfId="2" applyNumberFormat="1" applyFont="1" applyFill="1" applyBorder="1" applyAlignment="1">
      <alignment horizontal="left"/>
    </xf>
    <xf numFmtId="41" fontId="21" fillId="0" borderId="0" xfId="2" applyNumberFormat="1" applyFont="1" applyFill="1" applyBorder="1" applyAlignment="1">
      <alignment horizontal="left"/>
    </xf>
    <xf numFmtId="177" fontId="10" fillId="0" borderId="0" xfId="2" applyNumberFormat="1" applyFont="1" applyFill="1" applyBorder="1" applyAlignment="1">
      <alignment horizontal="left"/>
    </xf>
    <xf numFmtId="176" fontId="10" fillId="0" borderId="0" xfId="2" applyNumberFormat="1" applyFont="1" applyFill="1" applyBorder="1" applyAlignment="1">
      <alignment horizontal="right" vertical="center"/>
    </xf>
    <xf numFmtId="176" fontId="11" fillId="0" borderId="0" xfId="2" applyNumberFormat="1" applyFont="1" applyFill="1" applyBorder="1" applyAlignment="1">
      <alignment vertical="center"/>
    </xf>
    <xf numFmtId="176" fontId="11" fillId="0" borderId="0" xfId="2" applyNumberFormat="1" applyFont="1" applyAlignment="1">
      <alignment vertical="center"/>
    </xf>
    <xf numFmtId="0" fontId="11" fillId="0" borderId="0" xfId="2" applyFont="1" applyFill="1" applyAlignment="1">
      <alignment vertical="center"/>
    </xf>
    <xf numFmtId="0" fontId="11" fillId="4" borderId="0" xfId="2" applyFont="1" applyFill="1" applyAlignment="1">
      <alignment vertical="center"/>
    </xf>
    <xf numFmtId="176" fontId="11" fillId="0" borderId="18" xfId="2" applyNumberFormat="1" applyFont="1" applyFill="1" applyBorder="1" applyAlignment="1"/>
    <xf numFmtId="176" fontId="11" fillId="0" borderId="16" xfId="2" applyNumberFormat="1" applyFont="1" applyFill="1" applyBorder="1" applyAlignment="1"/>
    <xf numFmtId="176" fontId="11" fillId="0" borderId="17" xfId="2" applyNumberFormat="1" applyFont="1" applyFill="1" applyBorder="1" applyAlignment="1"/>
    <xf numFmtId="176" fontId="11" fillId="0" borderId="19" xfId="2" applyNumberFormat="1" applyFont="1" applyFill="1" applyBorder="1" applyAlignment="1">
      <alignment vertical="center"/>
    </xf>
    <xf numFmtId="176" fontId="11" fillId="0" borderId="18" xfId="2" applyNumberFormat="1" applyFont="1" applyFill="1" applyBorder="1" applyAlignment="1">
      <alignment vertical="center"/>
    </xf>
    <xf numFmtId="176" fontId="11" fillId="0" borderId="16" xfId="2" applyNumberFormat="1" applyFont="1" applyFill="1" applyBorder="1" applyAlignment="1">
      <alignment vertical="center"/>
    </xf>
    <xf numFmtId="176" fontId="11" fillId="0" borderId="17" xfId="2" applyNumberFormat="1" applyFont="1" applyFill="1" applyBorder="1" applyAlignment="1">
      <alignment vertical="center"/>
    </xf>
    <xf numFmtId="176" fontId="11" fillId="0" borderId="19" xfId="2" applyNumberFormat="1" applyFont="1" applyFill="1" applyBorder="1" applyAlignment="1"/>
    <xf numFmtId="176" fontId="11" fillId="0" borderId="19" xfId="2" applyNumberFormat="1" applyFont="1" applyFill="1" applyBorder="1" applyAlignment="1">
      <alignment vertical="top"/>
    </xf>
    <xf numFmtId="176" fontId="11" fillId="0" borderId="18" xfId="2" applyNumberFormat="1" applyFont="1" applyFill="1" applyBorder="1" applyAlignment="1">
      <alignment vertical="top"/>
    </xf>
    <xf numFmtId="176" fontId="11" fillId="0" borderId="16" xfId="2" applyNumberFormat="1" applyFont="1" applyFill="1" applyBorder="1" applyAlignment="1">
      <alignment vertical="top"/>
    </xf>
    <xf numFmtId="176" fontId="11" fillId="0" borderId="17" xfId="2" applyNumberFormat="1" applyFont="1" applyFill="1" applyBorder="1" applyAlignment="1">
      <alignment vertical="top"/>
    </xf>
    <xf numFmtId="176" fontId="11" fillId="0" borderId="0" xfId="2" applyNumberFormat="1" applyFont="1" applyFill="1" applyBorder="1" applyAlignment="1">
      <alignment vertical="top"/>
    </xf>
    <xf numFmtId="176" fontId="11" fillId="0" borderId="0" xfId="2" applyNumberFormat="1" applyFont="1" applyFill="1" applyBorder="1" applyAlignment="1">
      <alignment horizontal="right" vertical="center"/>
    </xf>
    <xf numFmtId="0" fontId="10" fillId="0" borderId="0" xfId="2" applyFont="1" applyFill="1" applyBorder="1" applyAlignment="1">
      <alignment horizontal="left" vertical="center"/>
    </xf>
    <xf numFmtId="177" fontId="10" fillId="0" borderId="0" xfId="2" applyNumberFormat="1" applyFont="1" applyFill="1" applyBorder="1" applyAlignment="1">
      <alignment horizontal="left" vertical="center"/>
    </xf>
    <xf numFmtId="0" fontId="10" fillId="0" borderId="0" xfId="2" applyFont="1" applyFill="1" applyBorder="1" applyAlignment="1">
      <alignment horizontal="right" vertical="center"/>
    </xf>
    <xf numFmtId="0" fontId="10" fillId="0" borderId="0" xfId="2" applyFont="1" applyFill="1" applyAlignment="1">
      <alignment vertical="center"/>
    </xf>
    <xf numFmtId="176" fontId="10" fillId="0" borderId="0" xfId="2" applyNumberFormat="1" applyFont="1" applyBorder="1" applyAlignment="1">
      <alignment horizontal="left" vertical="center"/>
    </xf>
    <xf numFmtId="176" fontId="10" fillId="0" borderId="0" xfId="2" applyNumberFormat="1" applyFont="1" applyBorder="1" applyAlignment="1">
      <alignment horizontal="right" vertical="center"/>
    </xf>
    <xf numFmtId="176" fontId="10" fillId="2" borderId="0" xfId="2" applyNumberFormat="1" applyFont="1" applyFill="1" applyBorder="1" applyAlignment="1">
      <alignment horizontal="right" vertical="center"/>
    </xf>
    <xf numFmtId="176" fontId="10" fillId="0" borderId="0" xfId="2" applyNumberFormat="1" applyFont="1" applyAlignment="1">
      <alignment horizontal="left" vertical="center"/>
    </xf>
    <xf numFmtId="176" fontId="10" fillId="0" borderId="0" xfId="2" applyNumberFormat="1" applyFont="1" applyAlignment="1">
      <alignment horizontal="right" vertical="center"/>
    </xf>
    <xf numFmtId="176" fontId="10" fillId="2" borderId="0" xfId="2" applyNumberFormat="1" applyFont="1" applyFill="1" applyAlignment="1">
      <alignment horizontal="right" vertical="center"/>
    </xf>
    <xf numFmtId="176" fontId="21" fillId="0" borderId="11" xfId="2" applyNumberFormat="1" applyFont="1" applyBorder="1" applyAlignment="1"/>
    <xf numFmtId="177" fontId="10" fillId="0" borderId="23" xfId="2" applyNumberFormat="1" applyFont="1" applyFill="1" applyBorder="1" applyAlignment="1">
      <alignment horizontal="distributed"/>
    </xf>
    <xf numFmtId="41" fontId="10" fillId="0" borderId="23" xfId="2" applyNumberFormat="1" applyFont="1" applyFill="1" applyBorder="1" applyAlignment="1">
      <alignment horizontal="right"/>
    </xf>
    <xf numFmtId="176" fontId="10" fillId="0" borderId="23" xfId="2" applyNumberFormat="1" applyFont="1" applyFill="1" applyBorder="1" applyAlignment="1"/>
    <xf numFmtId="41" fontId="10" fillId="0" borderId="23" xfId="2" applyNumberFormat="1" applyFont="1" applyFill="1" applyBorder="1" applyAlignment="1">
      <alignment horizontal="left"/>
    </xf>
    <xf numFmtId="176" fontId="10" fillId="0" borderId="0" xfId="2" applyNumberFormat="1" applyFont="1" applyFill="1" applyBorder="1" applyAlignment="1">
      <alignment horizontal="distributed"/>
    </xf>
    <xf numFmtId="176" fontId="10" fillId="0" borderId="10" xfId="2" applyNumberFormat="1" applyFont="1" applyFill="1" applyBorder="1" applyAlignment="1">
      <alignment horizontal="left"/>
    </xf>
    <xf numFmtId="176" fontId="10" fillId="0" borderId="11" xfId="2" applyNumberFormat="1" applyFont="1" applyFill="1" applyBorder="1" applyAlignment="1">
      <alignment horizontal="left"/>
    </xf>
    <xf numFmtId="0" fontId="10" fillId="0" borderId="22" xfId="2" quotePrefix="1" applyFont="1" applyFill="1" applyBorder="1" applyAlignment="1">
      <alignment horizontal="left"/>
    </xf>
    <xf numFmtId="177" fontId="11" fillId="0" borderId="23" xfId="2" applyNumberFormat="1" applyFont="1" applyFill="1" applyBorder="1" applyAlignment="1">
      <alignment horizontal="distributed"/>
    </xf>
    <xf numFmtId="0" fontId="24" fillId="0" borderId="23" xfId="0" applyFont="1" applyBorder="1" applyAlignment="1">
      <alignment horizontal="distributed"/>
    </xf>
    <xf numFmtId="0" fontId="10" fillId="0" borderId="10" xfId="2" quotePrefix="1" applyFont="1" applyFill="1" applyBorder="1" applyAlignment="1">
      <alignment horizontal="left"/>
    </xf>
    <xf numFmtId="0" fontId="11" fillId="0" borderId="11" xfId="2" applyFont="1" applyFill="1" applyBorder="1" applyAlignment="1">
      <alignment horizontal="left"/>
    </xf>
    <xf numFmtId="177" fontId="11" fillId="0" borderId="11" xfId="2" applyNumberFormat="1" applyFont="1" applyFill="1" applyBorder="1" applyAlignment="1">
      <alignment horizontal="distributed"/>
    </xf>
    <xf numFmtId="0" fontId="24" fillId="0" borderId="11" xfId="0" applyFont="1" applyBorder="1" applyAlignment="1">
      <alignment horizontal="distributed"/>
    </xf>
    <xf numFmtId="0" fontId="21" fillId="0" borderId="0" xfId="2" applyFont="1" applyFill="1" applyBorder="1" applyAlignment="1"/>
    <xf numFmtId="0" fontId="21" fillId="0" borderId="0" xfId="2" applyFont="1" applyFill="1" applyBorder="1" applyAlignment="1">
      <alignment horizontal="left" vertical="center"/>
    </xf>
    <xf numFmtId="176" fontId="21" fillId="0" borderId="0" xfId="2" quotePrefix="1" applyNumberFormat="1" applyFont="1" applyFill="1" applyBorder="1" applyAlignment="1">
      <alignment horizontal="left" vertical="center"/>
    </xf>
    <xf numFmtId="177" fontId="21" fillId="0" borderId="0" xfId="2" applyNumberFormat="1" applyFont="1" applyFill="1" applyBorder="1" applyAlignment="1">
      <alignment horizontal="left" vertical="center"/>
    </xf>
    <xf numFmtId="0" fontId="21" fillId="0" borderId="0" xfId="2" applyFont="1" applyFill="1" applyBorder="1" applyAlignment="1">
      <alignment vertical="center"/>
    </xf>
    <xf numFmtId="0" fontId="10" fillId="0" borderId="0" xfId="2" applyFont="1" applyFill="1"/>
    <xf numFmtId="0" fontId="11" fillId="0" borderId="16" xfId="2" applyFont="1" applyFill="1" applyBorder="1" applyAlignment="1">
      <alignment horizontal="center" vertical="center"/>
    </xf>
    <xf numFmtId="0" fontId="11" fillId="0" borderId="19" xfId="2" applyFont="1" applyFill="1" applyBorder="1" applyAlignment="1">
      <alignment horizontal="center" vertical="center"/>
    </xf>
    <xf numFmtId="0" fontId="11" fillId="0" borderId="35" xfId="2" applyFont="1" applyFill="1" applyBorder="1" applyAlignment="1">
      <alignment horizontal="distributed" vertical="center" wrapText="1" justifyLastLine="1"/>
    </xf>
    <xf numFmtId="38" fontId="12" fillId="0" borderId="70" xfId="5" applyFont="1" applyFill="1" applyBorder="1" applyAlignment="1">
      <alignment horizontal="right" vertical="center"/>
    </xf>
    <xf numFmtId="38" fontId="12" fillId="0" borderId="0" xfId="5" applyFont="1" applyFill="1" applyBorder="1" applyAlignment="1">
      <alignment horizontal="right" vertical="center"/>
    </xf>
    <xf numFmtId="38" fontId="12" fillId="0" borderId="71" xfId="5" applyFont="1" applyFill="1" applyBorder="1" applyAlignment="1">
      <alignment horizontal="right" vertical="center"/>
    </xf>
    <xf numFmtId="38" fontId="12" fillId="0" borderId="71" xfId="5" applyFont="1" applyFill="1" applyBorder="1" applyAlignment="1">
      <alignment horizontal="right" vertical="center" wrapText="1"/>
    </xf>
    <xf numFmtId="177" fontId="12" fillId="0" borderId="71" xfId="5" applyNumberFormat="1" applyFont="1" applyFill="1" applyBorder="1" applyAlignment="1">
      <alignment horizontal="right" vertical="center"/>
    </xf>
    <xf numFmtId="177" fontId="12" fillId="0" borderId="14" xfId="5" applyNumberFormat="1" applyFont="1" applyFill="1" applyBorder="1" applyAlignment="1">
      <alignment horizontal="right" vertical="center"/>
    </xf>
    <xf numFmtId="177" fontId="11" fillId="0" borderId="37" xfId="5" applyNumberFormat="1" applyFont="1" applyFill="1" applyBorder="1" applyAlignment="1">
      <alignment horizontal="right" vertical="center" indent="2"/>
    </xf>
    <xf numFmtId="0" fontId="11" fillId="0" borderId="13" xfId="2" applyFont="1" applyFill="1" applyBorder="1" applyAlignment="1">
      <alignment horizontal="distributed" vertical="center" wrapText="1" indent="1"/>
    </xf>
    <xf numFmtId="38" fontId="11" fillId="0" borderId="0" xfId="5" applyFont="1" applyFill="1" applyBorder="1" applyAlignment="1">
      <alignment horizontal="right" vertical="center" indent="1"/>
    </xf>
    <xf numFmtId="38" fontId="11" fillId="0" borderId="0" xfId="5" applyFont="1" applyFill="1" applyBorder="1" applyAlignment="1">
      <alignment horizontal="center" vertical="center" wrapText="1"/>
    </xf>
    <xf numFmtId="38" fontId="11" fillId="0" borderId="0" xfId="5" applyFont="1" applyFill="1" applyBorder="1" applyAlignment="1">
      <alignment horizontal="center" vertical="center"/>
    </xf>
    <xf numFmtId="177" fontId="11" fillId="0" borderId="0" xfId="5" applyNumberFormat="1" applyFont="1" applyFill="1" applyBorder="1" applyAlignment="1">
      <alignment horizontal="right" vertical="center" indent="1"/>
    </xf>
    <xf numFmtId="177" fontId="11" fillId="0" borderId="0" xfId="5" applyNumberFormat="1" applyFont="1" applyFill="1" applyBorder="1" applyAlignment="1">
      <alignment horizontal="center" vertical="center"/>
    </xf>
    <xf numFmtId="177" fontId="11" fillId="0" borderId="14" xfId="5" applyNumberFormat="1" applyFont="1" applyFill="1" applyBorder="1" applyAlignment="1">
      <alignment horizontal="center" vertical="center"/>
    </xf>
    <xf numFmtId="38" fontId="11" fillId="0" borderId="0" xfId="5" applyFont="1" applyFill="1" applyBorder="1" applyAlignment="1">
      <alignment vertical="center"/>
    </xf>
    <xf numFmtId="38" fontId="11" fillId="0" borderId="0" xfId="5" applyFont="1" applyFill="1" applyBorder="1" applyAlignment="1">
      <alignment horizontal="distributed" vertical="center" wrapText="1" indent="1"/>
    </xf>
    <xf numFmtId="177" fontId="11" fillId="0" borderId="14" xfId="5" applyNumberFormat="1" applyFont="1" applyFill="1" applyBorder="1" applyAlignment="1">
      <alignment horizontal="right" vertical="center" indent="1"/>
    </xf>
    <xf numFmtId="0" fontId="10" fillId="0" borderId="13" xfId="2" applyFont="1" applyFill="1" applyBorder="1"/>
    <xf numFmtId="0" fontId="10" fillId="0" borderId="0" xfId="2" applyFont="1" applyFill="1" applyBorder="1"/>
    <xf numFmtId="0" fontId="10" fillId="0" borderId="14" xfId="2" applyFont="1" applyFill="1" applyBorder="1"/>
    <xf numFmtId="0" fontId="10" fillId="0" borderId="22" xfId="2" applyFont="1" applyFill="1" applyBorder="1"/>
    <xf numFmtId="0" fontId="10" fillId="0" borderId="23" xfId="2" applyFont="1" applyFill="1" applyBorder="1"/>
    <xf numFmtId="0" fontId="10" fillId="0" borderId="46" xfId="2" applyFont="1" applyFill="1" applyBorder="1"/>
    <xf numFmtId="0" fontId="12" fillId="3" borderId="45" xfId="3" applyFont="1" applyFill="1" applyBorder="1" applyAlignment="1">
      <alignment horizontal="right"/>
    </xf>
    <xf numFmtId="0" fontId="12" fillId="3" borderId="4" xfId="3" applyFont="1" applyFill="1" applyBorder="1" applyAlignment="1">
      <alignment horizontal="right"/>
    </xf>
    <xf numFmtId="0" fontId="12" fillId="3" borderId="5" xfId="3" applyFont="1" applyFill="1" applyBorder="1" applyAlignment="1">
      <alignment horizontal="right"/>
    </xf>
    <xf numFmtId="0" fontId="12" fillId="3" borderId="58" xfId="3" applyFont="1" applyFill="1" applyBorder="1" applyAlignment="1">
      <alignment horizontal="right"/>
    </xf>
    <xf numFmtId="0" fontId="12" fillId="3" borderId="56" xfId="3" applyFont="1" applyFill="1" applyBorder="1" applyAlignment="1">
      <alignment horizontal="right"/>
    </xf>
    <xf numFmtId="0" fontId="12" fillId="3" borderId="57" xfId="3" applyFont="1" applyFill="1" applyBorder="1" applyAlignment="1">
      <alignment horizontal="right"/>
    </xf>
    <xf numFmtId="0" fontId="12" fillId="3" borderId="75" xfId="3" applyFont="1" applyFill="1" applyBorder="1" applyAlignment="1">
      <alignment horizontal="right"/>
    </xf>
    <xf numFmtId="0" fontId="11" fillId="3" borderId="22" xfId="3" applyFont="1" applyFill="1" applyBorder="1" applyAlignment="1">
      <alignment horizontal="distributed" vertical="center" wrapText="1" indent="1"/>
    </xf>
    <xf numFmtId="0" fontId="11" fillId="3" borderId="23" xfId="3" applyFont="1" applyFill="1" applyBorder="1" applyAlignment="1">
      <alignment horizontal="distributed" vertical="center" wrapText="1" indent="1"/>
    </xf>
    <xf numFmtId="0" fontId="11" fillId="3" borderId="24" xfId="3" applyFont="1" applyFill="1" applyBorder="1" applyAlignment="1">
      <alignment horizontal="distributed" vertical="center" wrapText="1" indent="1"/>
    </xf>
    <xf numFmtId="0" fontId="12" fillId="3" borderId="42" xfId="3" applyFont="1" applyFill="1" applyBorder="1" applyAlignment="1">
      <alignment horizontal="right"/>
    </xf>
    <xf numFmtId="0" fontId="12" fillId="3" borderId="23" xfId="3" applyFont="1" applyFill="1" applyBorder="1" applyAlignment="1">
      <alignment horizontal="right"/>
    </xf>
    <xf numFmtId="0" fontId="12" fillId="3" borderId="24" xfId="3" applyFont="1" applyFill="1" applyBorder="1" applyAlignment="1">
      <alignment horizontal="right"/>
    </xf>
    <xf numFmtId="0" fontId="12" fillId="3" borderId="46" xfId="3" applyFont="1" applyFill="1" applyBorder="1" applyAlignment="1">
      <alignment horizontal="right"/>
    </xf>
    <xf numFmtId="176" fontId="10" fillId="0" borderId="10" xfId="2" applyNumberFormat="1" applyFont="1" applyFill="1" applyBorder="1" applyAlignment="1">
      <alignment horizontal="left" vertical="center"/>
    </xf>
    <xf numFmtId="176" fontId="10" fillId="0" borderId="11" xfId="2" applyNumberFormat="1" applyFont="1" applyFill="1" applyBorder="1" applyAlignment="1">
      <alignment horizontal="right" vertical="center"/>
    </xf>
    <xf numFmtId="176" fontId="10" fillId="0" borderId="12" xfId="2" applyNumberFormat="1" applyFont="1" applyFill="1" applyBorder="1" applyAlignment="1">
      <alignment horizontal="left" vertical="center"/>
    </xf>
    <xf numFmtId="176" fontId="21" fillId="0" borderId="0" xfId="2" applyNumberFormat="1" applyFont="1" applyFill="1" applyBorder="1" applyAlignment="1">
      <alignment horizontal="right" vertical="center"/>
    </xf>
    <xf numFmtId="176" fontId="21" fillId="0" borderId="14" xfId="2" applyNumberFormat="1" applyFont="1" applyFill="1" applyBorder="1" applyAlignment="1">
      <alignment horizontal="right" vertical="top"/>
    </xf>
    <xf numFmtId="176" fontId="21" fillId="0" borderId="13" xfId="2" applyNumberFormat="1" applyFont="1" applyFill="1" applyBorder="1" applyAlignment="1">
      <alignment horizontal="left" vertical="center"/>
    </xf>
    <xf numFmtId="176" fontId="23" fillId="0" borderId="0" xfId="2" applyNumberFormat="1" applyFont="1" applyFill="1" applyBorder="1" applyAlignment="1">
      <alignment horizontal="left" vertical="center"/>
    </xf>
    <xf numFmtId="176" fontId="21" fillId="0" borderId="0" xfId="2" applyNumberFormat="1" applyFont="1" applyFill="1" applyBorder="1" applyAlignment="1">
      <alignment vertical="center"/>
    </xf>
    <xf numFmtId="176" fontId="21" fillId="0" borderId="14" xfId="2" applyNumberFormat="1" applyFont="1" applyFill="1" applyBorder="1" applyAlignment="1">
      <alignment horizontal="left" vertical="center"/>
    </xf>
    <xf numFmtId="178" fontId="21" fillId="0" borderId="0" xfId="2" applyNumberFormat="1" applyFont="1" applyFill="1" applyBorder="1" applyAlignment="1">
      <alignment vertical="center"/>
    </xf>
    <xf numFmtId="176" fontId="21" fillId="0" borderId="13" xfId="2" quotePrefix="1" applyNumberFormat="1" applyFont="1" applyFill="1" applyBorder="1" applyAlignment="1">
      <alignment horizontal="left" vertical="center"/>
    </xf>
    <xf numFmtId="176" fontId="21" fillId="0" borderId="0" xfId="2" applyNumberFormat="1" applyFont="1" applyFill="1" applyBorder="1" applyAlignment="1">
      <alignment horizontal="left" vertical="top"/>
    </xf>
    <xf numFmtId="176" fontId="21" fillId="0" borderId="14" xfId="2" applyNumberFormat="1" applyFont="1" applyFill="1" applyBorder="1" applyAlignment="1">
      <alignment horizontal="left" vertical="top"/>
    </xf>
    <xf numFmtId="0" fontId="21" fillId="0" borderId="13" xfId="2" quotePrefix="1" applyFont="1" applyFill="1" applyBorder="1" applyAlignment="1">
      <alignment horizontal="left" vertical="center"/>
    </xf>
    <xf numFmtId="0" fontId="21" fillId="0" borderId="0" xfId="2" applyFont="1" applyFill="1" applyBorder="1" applyAlignment="1">
      <alignment horizontal="right" vertical="center"/>
    </xf>
    <xf numFmtId="0" fontId="21" fillId="0" borderId="14" xfId="2" applyFont="1" applyFill="1" applyBorder="1" applyAlignment="1">
      <alignment horizontal="left" vertical="center"/>
    </xf>
    <xf numFmtId="0" fontId="21" fillId="0" borderId="13" xfId="2" applyFont="1" applyFill="1" applyBorder="1" applyAlignment="1">
      <alignment horizontal="left" vertical="center"/>
    </xf>
    <xf numFmtId="0" fontId="21" fillId="0" borderId="0" xfId="2" quotePrefix="1" applyFont="1" applyFill="1" applyBorder="1" applyAlignment="1">
      <alignment horizontal="left" vertical="center"/>
    </xf>
    <xf numFmtId="0" fontId="21" fillId="0" borderId="7" xfId="2" applyFont="1" applyFill="1" applyBorder="1" applyAlignment="1">
      <alignment horizontal="right" vertical="center"/>
    </xf>
    <xf numFmtId="178" fontId="10" fillId="0" borderId="7" xfId="2" applyNumberFormat="1" applyFont="1" applyFill="1" applyBorder="1" applyAlignment="1">
      <alignment vertical="center"/>
    </xf>
    <xf numFmtId="178" fontId="21" fillId="0" borderId="7" xfId="2" applyNumberFormat="1" applyFont="1" applyFill="1" applyBorder="1" applyAlignment="1">
      <alignment vertical="center"/>
    </xf>
    <xf numFmtId="0" fontId="23" fillId="0" borderId="0" xfId="2" applyFont="1" applyFill="1" applyBorder="1" applyAlignment="1">
      <alignment horizontal="left" vertical="center"/>
    </xf>
    <xf numFmtId="0" fontId="21" fillId="0" borderId="23" xfId="2" applyFont="1" applyFill="1" applyBorder="1" applyAlignment="1">
      <alignment horizontal="right" vertical="center"/>
    </xf>
    <xf numFmtId="176" fontId="21" fillId="0" borderId="23" xfId="2" applyNumberFormat="1" applyFont="1" applyFill="1" applyBorder="1" applyAlignment="1">
      <alignment horizontal="right" vertical="center"/>
    </xf>
    <xf numFmtId="0" fontId="21" fillId="0" borderId="46" xfId="2" applyFont="1" applyFill="1" applyBorder="1" applyAlignment="1">
      <alignment horizontal="left" vertical="center"/>
    </xf>
    <xf numFmtId="0" fontId="21" fillId="0" borderId="10" xfId="2" applyFont="1" applyFill="1" applyBorder="1" applyAlignment="1">
      <alignment horizontal="left" vertical="center"/>
    </xf>
    <xf numFmtId="176" fontId="21" fillId="0" borderId="11" xfId="2" quotePrefix="1" applyNumberFormat="1" applyFont="1" applyFill="1" applyBorder="1" applyAlignment="1">
      <alignment horizontal="left" vertical="center"/>
    </xf>
    <xf numFmtId="0" fontId="21" fillId="0" borderId="11" xfId="2" applyFont="1" applyFill="1" applyBorder="1" applyAlignment="1">
      <alignment horizontal="left" vertical="center"/>
    </xf>
    <xf numFmtId="177" fontId="21" fillId="0" borderId="11" xfId="2" applyNumberFormat="1" applyFont="1" applyFill="1" applyBorder="1" applyAlignment="1">
      <alignment horizontal="left" vertical="center"/>
    </xf>
    <xf numFmtId="0" fontId="21" fillId="0" borderId="11" xfId="2" applyFont="1" applyFill="1" applyBorder="1" applyAlignment="1">
      <alignment horizontal="right" vertical="center"/>
    </xf>
    <xf numFmtId="176" fontId="21" fillId="0" borderId="11" xfId="2" applyNumberFormat="1" applyFont="1" applyFill="1" applyBorder="1" applyAlignment="1">
      <alignment horizontal="right" vertical="center"/>
    </xf>
    <xf numFmtId="0" fontId="21" fillId="0" borderId="12" xfId="2" applyFont="1" applyFill="1" applyBorder="1" applyAlignment="1">
      <alignment horizontal="left" vertical="center"/>
    </xf>
    <xf numFmtId="176" fontId="21" fillId="0" borderId="7" xfId="2" applyNumberFormat="1" applyFont="1" applyFill="1" applyBorder="1" applyAlignment="1">
      <alignment horizontal="right" vertical="center"/>
    </xf>
    <xf numFmtId="0" fontId="25" fillId="0" borderId="0" xfId="2" applyFont="1" applyFill="1" applyBorder="1" applyAlignment="1">
      <alignment horizontal="right" vertical="center"/>
    </xf>
    <xf numFmtId="178" fontId="25" fillId="0" borderId="0" xfId="2" applyNumberFormat="1" applyFont="1" applyFill="1" applyBorder="1" applyAlignment="1">
      <alignment vertical="center"/>
    </xf>
    <xf numFmtId="0" fontId="25" fillId="0" borderId="7" xfId="2" applyFont="1" applyFill="1" applyBorder="1" applyAlignment="1">
      <alignment horizontal="right" vertical="center"/>
    </xf>
    <xf numFmtId="38" fontId="25" fillId="0" borderId="7" xfId="1" applyFont="1" applyFill="1" applyBorder="1" applyAlignment="1">
      <alignment horizontal="right" vertical="center"/>
    </xf>
    <xf numFmtId="0" fontId="25" fillId="0" borderId="0" xfId="2" applyFont="1" applyFill="1" applyBorder="1" applyAlignment="1">
      <alignment vertical="center"/>
    </xf>
    <xf numFmtId="38" fontId="25" fillId="0" borderId="0" xfId="1" applyFont="1" applyFill="1" applyBorder="1" applyAlignment="1">
      <alignment horizontal="right" vertical="center"/>
    </xf>
    <xf numFmtId="176" fontId="21" fillId="0" borderId="0" xfId="2" applyNumberFormat="1" applyFont="1" applyBorder="1" applyAlignment="1">
      <alignment horizontal="right"/>
    </xf>
    <xf numFmtId="176" fontId="21" fillId="2" borderId="0" xfId="2" applyNumberFormat="1" applyFont="1" applyFill="1" applyBorder="1" applyAlignment="1">
      <alignment horizontal="right"/>
    </xf>
    <xf numFmtId="176" fontId="21" fillId="0" borderId="0" xfId="2" applyNumberFormat="1" applyFont="1" applyAlignment="1">
      <alignment horizontal="right"/>
    </xf>
    <xf numFmtId="176" fontId="21" fillId="2" borderId="0" xfId="2" applyNumberFormat="1" applyFont="1" applyFill="1" applyAlignment="1">
      <alignment horizontal="right"/>
    </xf>
    <xf numFmtId="0" fontId="11" fillId="0" borderId="23" xfId="2" applyFont="1" applyFill="1" applyBorder="1" applyAlignment="1">
      <alignment horizontal="left" vertical="center" indent="1"/>
    </xf>
    <xf numFmtId="0" fontId="11" fillId="0" borderId="46" xfId="2" applyFont="1" applyFill="1" applyBorder="1" applyAlignment="1">
      <alignment horizontal="left" vertical="center" indent="1"/>
    </xf>
    <xf numFmtId="0" fontId="11" fillId="0" borderId="19" xfId="2" applyFont="1" applyFill="1" applyBorder="1" applyAlignment="1">
      <alignment horizontal="left" vertical="center" indent="1"/>
    </xf>
    <xf numFmtId="0" fontId="11" fillId="0" borderId="20" xfId="2" applyFont="1" applyFill="1" applyBorder="1" applyAlignment="1">
      <alignment horizontal="left" vertical="center" indent="1"/>
    </xf>
    <xf numFmtId="0" fontId="11" fillId="0" borderId="0" xfId="2" applyFont="1" applyFill="1" applyBorder="1" applyAlignment="1">
      <alignment horizontal="left" vertical="center" indent="1"/>
    </xf>
    <xf numFmtId="0" fontId="11" fillId="0" borderId="14" xfId="2" applyFont="1" applyFill="1" applyBorder="1" applyAlignment="1">
      <alignment horizontal="left" vertical="center" indent="1"/>
    </xf>
    <xf numFmtId="176" fontId="11" fillId="0" borderId="21" xfId="2" applyNumberFormat="1" applyFont="1" applyFill="1" applyBorder="1" applyAlignment="1">
      <alignment horizontal="center" vertical="center"/>
    </xf>
    <xf numFmtId="176" fontId="11" fillId="0" borderId="2" xfId="2" applyNumberFormat="1" applyFont="1" applyFill="1" applyBorder="1" applyAlignment="1">
      <alignment horizontal="center" vertical="center"/>
    </xf>
    <xf numFmtId="176" fontId="11" fillId="0" borderId="2" xfId="2" applyNumberFormat="1" applyFont="1" applyFill="1" applyBorder="1" applyAlignment="1">
      <alignment horizontal="center" vertical="center" shrinkToFit="1"/>
    </xf>
    <xf numFmtId="176" fontId="11" fillId="0" borderId="45" xfId="2" applyNumberFormat="1" applyFont="1" applyFill="1" applyBorder="1" applyAlignment="1">
      <alignment horizontal="center" vertical="center"/>
    </xf>
    <xf numFmtId="0" fontId="11" fillId="0" borderId="19" xfId="2" applyFont="1" applyFill="1" applyBorder="1" applyAlignment="1">
      <alignment horizontal="left" vertical="center" wrapText="1" indent="1"/>
    </xf>
    <xf numFmtId="0" fontId="11" fillId="0" borderId="20" xfId="2" applyFont="1" applyFill="1" applyBorder="1" applyAlignment="1">
      <alignment horizontal="left" vertical="center" wrapText="1" indent="1"/>
    </xf>
    <xf numFmtId="0" fontId="11" fillId="0" borderId="43" xfId="2" applyFont="1" applyFill="1" applyBorder="1" applyAlignment="1">
      <alignment horizontal="left" vertical="center" wrapText="1" indent="1"/>
    </xf>
    <xf numFmtId="0" fontId="11" fillId="0" borderId="44" xfId="2" applyFont="1" applyFill="1" applyBorder="1" applyAlignment="1">
      <alignment horizontal="left" vertical="center" wrapText="1" indent="1"/>
    </xf>
    <xf numFmtId="0" fontId="11" fillId="0" borderId="33" xfId="2" applyFont="1" applyFill="1" applyBorder="1" applyAlignment="1">
      <alignment horizontal="left" vertical="center" wrapText="1" indent="1"/>
    </xf>
    <xf numFmtId="0" fontId="11" fillId="0" borderId="34" xfId="2" applyFont="1" applyFill="1" applyBorder="1" applyAlignment="1">
      <alignment horizontal="left" vertical="center" wrapText="1" indent="1"/>
    </xf>
    <xf numFmtId="0" fontId="11" fillId="0" borderId="37" xfId="2" applyFont="1" applyFill="1" applyBorder="1" applyAlignment="1">
      <alignment horizontal="left" vertical="center" wrapText="1" indent="1"/>
    </xf>
    <xf numFmtId="0" fontId="11" fillId="0" borderId="38" xfId="2" applyFont="1" applyFill="1" applyBorder="1" applyAlignment="1">
      <alignment horizontal="left" vertical="center" wrapText="1" indent="1"/>
    </xf>
    <xf numFmtId="0" fontId="11" fillId="0" borderId="6" xfId="2" applyFont="1" applyFill="1" applyBorder="1" applyAlignment="1">
      <alignment horizontal="left" vertical="center" wrapText="1" indent="1"/>
    </xf>
    <xf numFmtId="0" fontId="11" fillId="0" borderId="7" xfId="2" applyFont="1" applyFill="1" applyBorder="1" applyAlignment="1">
      <alignment horizontal="left" vertical="center" wrapText="1" indent="1"/>
    </xf>
    <xf numFmtId="0" fontId="11" fillId="0" borderId="48" xfId="2" applyFont="1" applyFill="1" applyBorder="1" applyAlignment="1">
      <alignment horizontal="left" vertical="center" wrapText="1" indent="1"/>
    </xf>
    <xf numFmtId="0" fontId="11" fillId="0" borderId="37" xfId="2" applyFont="1" applyFill="1" applyBorder="1" applyAlignment="1">
      <alignment horizontal="left" vertical="center" indent="1"/>
    </xf>
    <xf numFmtId="0" fontId="11" fillId="0" borderId="38" xfId="2" applyFont="1" applyFill="1" applyBorder="1" applyAlignment="1">
      <alignment horizontal="left" vertical="center" indent="1"/>
    </xf>
    <xf numFmtId="0" fontId="11" fillId="0" borderId="18" xfId="2" applyFont="1" applyFill="1" applyBorder="1" applyAlignment="1">
      <alignment horizontal="left" vertical="center" wrapText="1" indent="1"/>
    </xf>
    <xf numFmtId="0" fontId="11" fillId="0" borderId="16" xfId="2" applyFont="1" applyFill="1" applyBorder="1" applyAlignment="1">
      <alignment horizontal="left" vertical="center" wrapText="1" indent="1"/>
    </xf>
    <xf numFmtId="0" fontId="11" fillId="0" borderId="35" xfId="2" applyFont="1" applyFill="1" applyBorder="1" applyAlignment="1">
      <alignment horizontal="left" vertical="center" wrapText="1" indent="1"/>
    </xf>
    <xf numFmtId="0" fontId="11" fillId="0" borderId="70" xfId="2" applyFont="1" applyFill="1" applyBorder="1" applyAlignment="1">
      <alignment horizontal="left" vertical="center" indent="1"/>
    </xf>
    <xf numFmtId="0" fontId="11" fillId="0" borderId="72" xfId="2" applyFont="1" applyFill="1" applyBorder="1" applyAlignment="1">
      <alignment horizontal="left" vertical="center" indent="1"/>
    </xf>
    <xf numFmtId="0" fontId="11" fillId="0" borderId="25" xfId="2" applyFont="1" applyFill="1" applyBorder="1" applyAlignment="1">
      <alignment horizontal="left" vertical="center" wrapText="1" indent="1"/>
    </xf>
    <xf numFmtId="0" fontId="11" fillId="0" borderId="26" xfId="2" applyFont="1" applyFill="1" applyBorder="1" applyAlignment="1">
      <alignment horizontal="left" vertical="center" wrapText="1" indent="1"/>
    </xf>
    <xf numFmtId="0" fontId="11" fillId="0" borderId="73" xfId="2" applyFont="1" applyFill="1" applyBorder="1" applyAlignment="1">
      <alignment horizontal="left" vertical="center" wrapText="1" indent="1"/>
    </xf>
    <xf numFmtId="177" fontId="9" fillId="0" borderId="36" xfId="2" applyNumberFormat="1" applyFont="1" applyFill="1" applyBorder="1" applyAlignment="1">
      <alignment horizontal="center" vertical="center"/>
    </xf>
    <xf numFmtId="177" fontId="9" fillId="0" borderId="7" xfId="2" applyNumberFormat="1" applyFont="1" applyFill="1" applyBorder="1" applyAlignment="1">
      <alignment horizontal="center" vertical="center"/>
    </xf>
    <xf numFmtId="177" fontId="9" fillId="0" borderId="48" xfId="2" applyNumberFormat="1" applyFont="1" applyFill="1" applyBorder="1" applyAlignment="1">
      <alignment horizontal="center" vertical="center"/>
    </xf>
    <xf numFmtId="176" fontId="11" fillId="0" borderId="15" xfId="2" applyNumberFormat="1" applyFont="1" applyFill="1" applyBorder="1" applyAlignment="1">
      <alignment horizontal="center" vertical="center"/>
    </xf>
    <xf numFmtId="176" fontId="11" fillId="0" borderId="16" xfId="2" applyNumberFormat="1" applyFont="1" applyFill="1" applyBorder="1" applyAlignment="1">
      <alignment horizontal="center" vertical="center"/>
    </xf>
    <xf numFmtId="176" fontId="11" fillId="0" borderId="18" xfId="2" applyNumberFormat="1" applyFont="1" applyFill="1" applyBorder="1" applyAlignment="1">
      <alignment horizontal="center" vertical="center" shrinkToFit="1"/>
    </xf>
    <xf numFmtId="176" fontId="11" fillId="0" borderId="16" xfId="2" applyNumberFormat="1" applyFont="1" applyFill="1" applyBorder="1" applyAlignment="1">
      <alignment horizontal="center" vertical="center" shrinkToFit="1"/>
    </xf>
    <xf numFmtId="176" fontId="11" fillId="0" borderId="19" xfId="2" applyNumberFormat="1" applyFont="1" applyFill="1" applyBorder="1" applyAlignment="1">
      <alignment horizontal="center" vertical="center"/>
    </xf>
    <xf numFmtId="176" fontId="11" fillId="0" borderId="20" xfId="2" applyNumberFormat="1" applyFont="1" applyFill="1" applyBorder="1" applyAlignment="1">
      <alignment horizontal="center" vertical="center"/>
    </xf>
    <xf numFmtId="176" fontId="11" fillId="0" borderId="30" xfId="2" applyNumberFormat="1" applyFont="1" applyFill="1" applyBorder="1" applyAlignment="1">
      <alignment horizontal="center" vertical="center"/>
    </xf>
    <xf numFmtId="176" fontId="11" fillId="0" borderId="31" xfId="2" applyNumberFormat="1" applyFont="1" applyFill="1" applyBorder="1" applyAlignment="1">
      <alignment horizontal="center" vertical="center"/>
    </xf>
    <xf numFmtId="176" fontId="11" fillId="0" borderId="32" xfId="2" applyNumberFormat="1" applyFont="1" applyFill="1" applyBorder="1" applyAlignment="1">
      <alignment horizontal="center" vertical="center" shrinkToFit="1"/>
    </xf>
    <xf numFmtId="176" fontId="11" fillId="0" borderId="31" xfId="2" applyNumberFormat="1" applyFont="1" applyFill="1" applyBorder="1" applyAlignment="1">
      <alignment horizontal="center" vertical="center" shrinkToFit="1"/>
    </xf>
    <xf numFmtId="176" fontId="11" fillId="0" borderId="33" xfId="2" applyNumberFormat="1" applyFont="1" applyFill="1" applyBorder="1" applyAlignment="1">
      <alignment horizontal="center" vertical="center"/>
    </xf>
    <xf numFmtId="176" fontId="11" fillId="0" borderId="34" xfId="2" applyNumberFormat="1" applyFont="1" applyFill="1" applyBorder="1" applyAlignment="1">
      <alignment horizontal="center" vertical="center"/>
    </xf>
    <xf numFmtId="0" fontId="17" fillId="0" borderId="19" xfId="2" applyFont="1" applyFill="1" applyBorder="1" applyAlignment="1">
      <alignment horizontal="left" vertical="center" indent="1"/>
    </xf>
    <xf numFmtId="0" fontId="17" fillId="0" borderId="20" xfId="2" applyFont="1" applyFill="1" applyBorder="1" applyAlignment="1">
      <alignment horizontal="left" vertical="center" indent="1"/>
    </xf>
    <xf numFmtId="176" fontId="8" fillId="0" borderId="0" xfId="2" applyNumberFormat="1" applyFont="1" applyFill="1" applyBorder="1" applyAlignment="1">
      <alignment horizontal="center" vertical="center"/>
    </xf>
    <xf numFmtId="176" fontId="9" fillId="0" borderId="13" xfId="2" applyNumberFormat="1" applyFont="1" applyFill="1" applyBorder="1" applyAlignment="1">
      <alignment horizontal="center" vertical="center"/>
    </xf>
    <xf numFmtId="176" fontId="9" fillId="0" borderId="0" xfId="2" applyNumberFormat="1" applyFont="1" applyFill="1" applyBorder="1" applyAlignment="1">
      <alignment horizontal="center" vertical="center"/>
    </xf>
    <xf numFmtId="176" fontId="9" fillId="0" borderId="14" xfId="2" applyNumberFormat="1" applyFont="1" applyFill="1" applyBorder="1" applyAlignment="1">
      <alignment horizontal="center" vertical="center"/>
    </xf>
    <xf numFmtId="176" fontId="11" fillId="0" borderId="17" xfId="2" applyNumberFormat="1" applyFont="1" applyFill="1" applyBorder="1" applyAlignment="1">
      <alignment horizontal="center" vertical="center"/>
    </xf>
    <xf numFmtId="176" fontId="11" fillId="0" borderId="17" xfId="2" applyNumberFormat="1" applyFont="1" applyFill="1" applyBorder="1" applyAlignment="1">
      <alignment horizontal="center" vertical="center" shrinkToFit="1"/>
    </xf>
    <xf numFmtId="0" fontId="11" fillId="0" borderId="0" xfId="2" applyFont="1" applyFill="1" applyBorder="1" applyAlignment="1">
      <alignment horizontal="left" vertical="center" wrapText="1" indent="1"/>
    </xf>
    <xf numFmtId="0" fontId="11" fillId="0" borderId="14" xfId="2" applyFont="1" applyFill="1" applyBorder="1" applyAlignment="1">
      <alignment horizontal="left" vertical="center" wrapText="1" indent="1"/>
    </xf>
    <xf numFmtId="0" fontId="11" fillId="0" borderId="23" xfId="2" applyFont="1" applyFill="1" applyBorder="1" applyAlignment="1">
      <alignment horizontal="left" vertical="center" wrapText="1" indent="1"/>
    </xf>
    <xf numFmtId="0" fontId="11" fillId="0" borderId="46" xfId="2" applyFont="1" applyFill="1" applyBorder="1" applyAlignment="1">
      <alignment horizontal="left" vertical="center" wrapText="1" indent="1"/>
    </xf>
    <xf numFmtId="176" fontId="9" fillId="0" borderId="13" xfId="2" applyNumberFormat="1" applyFont="1" applyFill="1" applyBorder="1" applyAlignment="1">
      <alignment horizontal="center" vertical="top"/>
    </xf>
    <xf numFmtId="176" fontId="9" fillId="0" borderId="0" xfId="2" applyNumberFormat="1" applyFont="1" applyFill="1" applyBorder="1" applyAlignment="1">
      <alignment horizontal="center" vertical="top"/>
    </xf>
    <xf numFmtId="176" fontId="9" fillId="0" borderId="14" xfId="2" applyNumberFormat="1" applyFont="1" applyFill="1" applyBorder="1" applyAlignment="1">
      <alignment horizontal="center" vertical="top"/>
    </xf>
    <xf numFmtId="0" fontId="11" fillId="0" borderId="18" xfId="2" applyFont="1" applyFill="1" applyBorder="1" applyAlignment="1">
      <alignment horizontal="left" vertical="center" indent="1"/>
    </xf>
    <xf numFmtId="0" fontId="11" fillId="0" borderId="16" xfId="2" applyFont="1" applyFill="1" applyBorder="1" applyAlignment="1">
      <alignment horizontal="left" vertical="center" indent="1"/>
    </xf>
    <xf numFmtId="177" fontId="9" fillId="0" borderId="30" xfId="2" applyNumberFormat="1" applyFont="1" applyFill="1" applyBorder="1" applyAlignment="1">
      <alignment horizontal="center" vertical="center"/>
    </xf>
    <xf numFmtId="177" fontId="9" fillId="0" borderId="31" xfId="2" applyNumberFormat="1" applyFont="1" applyFill="1" applyBorder="1" applyAlignment="1">
      <alignment horizontal="center" vertical="center"/>
    </xf>
    <xf numFmtId="177" fontId="9" fillId="0" borderId="47" xfId="2" applyNumberFormat="1" applyFont="1" applyFill="1" applyBorder="1" applyAlignment="1">
      <alignment horizontal="center" vertical="center"/>
    </xf>
    <xf numFmtId="176" fontId="11" fillId="0" borderId="36" xfId="2" applyNumberFormat="1" applyFont="1" applyFill="1" applyBorder="1" applyAlignment="1">
      <alignment horizontal="center" vertical="center"/>
    </xf>
    <xf numFmtId="176" fontId="11" fillId="0" borderId="7" xfId="2" applyNumberFormat="1" applyFont="1" applyFill="1" applyBorder="1" applyAlignment="1">
      <alignment horizontal="center" vertical="center"/>
    </xf>
    <xf numFmtId="176" fontId="11" fillId="0" borderId="6" xfId="2" applyNumberFormat="1" applyFont="1" applyFill="1" applyBorder="1" applyAlignment="1">
      <alignment horizontal="center" vertical="center" shrinkToFit="1"/>
    </xf>
    <xf numFmtId="176" fontId="11" fillId="0" borderId="7" xfId="2" applyNumberFormat="1" applyFont="1" applyFill="1" applyBorder="1" applyAlignment="1">
      <alignment horizontal="center" vertical="center" shrinkToFit="1"/>
    </xf>
    <xf numFmtId="176" fontId="11" fillId="0" borderId="37" xfId="2" applyNumberFormat="1" applyFont="1" applyFill="1" applyBorder="1" applyAlignment="1">
      <alignment horizontal="center" vertical="center"/>
    </xf>
    <xf numFmtId="176" fontId="11" fillId="0" borderId="38" xfId="2" applyNumberFormat="1" applyFont="1" applyFill="1" applyBorder="1" applyAlignment="1">
      <alignment horizontal="center" vertical="center"/>
    </xf>
    <xf numFmtId="0" fontId="11" fillId="0" borderId="2" xfId="2" applyFont="1" applyFill="1" applyBorder="1" applyAlignment="1">
      <alignment horizontal="left" vertical="center" wrapText="1" indent="1"/>
    </xf>
    <xf numFmtId="0" fontId="11" fillId="0" borderId="45" xfId="2" applyFont="1" applyFill="1" applyBorder="1" applyAlignment="1">
      <alignment horizontal="left" vertical="center" wrapText="1" indent="1"/>
    </xf>
    <xf numFmtId="0" fontId="20" fillId="0" borderId="19" xfId="2" applyFont="1" applyFill="1" applyBorder="1" applyAlignment="1">
      <alignment horizontal="left" vertical="center" indent="1"/>
    </xf>
    <xf numFmtId="0" fontId="20" fillId="0" borderId="20" xfId="2" applyFont="1" applyFill="1" applyBorder="1" applyAlignment="1">
      <alignment horizontal="left" vertical="center" indent="1"/>
    </xf>
    <xf numFmtId="0" fontId="11" fillId="0" borderId="43" xfId="2" applyFont="1" applyFill="1" applyBorder="1" applyAlignment="1">
      <alignment horizontal="left" vertical="center" indent="1"/>
    </xf>
    <xf numFmtId="0" fontId="11" fillId="0" borderId="44" xfId="2" applyFont="1" applyFill="1" applyBorder="1" applyAlignment="1">
      <alignment horizontal="left" vertical="center" indent="1"/>
    </xf>
    <xf numFmtId="176" fontId="10" fillId="0" borderId="13" xfId="2" applyNumberFormat="1" applyFont="1" applyFill="1" applyBorder="1" applyAlignment="1">
      <alignment horizontal="center" vertical="top"/>
    </xf>
    <xf numFmtId="176" fontId="10" fillId="0" borderId="0" xfId="2" applyNumberFormat="1" applyFont="1" applyFill="1" applyBorder="1" applyAlignment="1">
      <alignment horizontal="center" vertical="top"/>
    </xf>
    <xf numFmtId="176" fontId="10" fillId="0" borderId="14" xfId="2" applyNumberFormat="1" applyFont="1" applyFill="1" applyBorder="1" applyAlignment="1">
      <alignment horizontal="center" vertical="top"/>
    </xf>
    <xf numFmtId="176" fontId="26" fillId="0" borderId="0" xfId="2" quotePrefix="1" applyNumberFormat="1" applyFont="1" applyFill="1" applyBorder="1" applyAlignment="1">
      <alignment horizontal="distributed" vertical="center" indent="1"/>
    </xf>
    <xf numFmtId="0" fontId="26" fillId="0" borderId="0" xfId="2" applyFont="1" applyFill="1" applyBorder="1" applyAlignment="1">
      <alignment horizontal="distributed" vertical="center" indent="1"/>
    </xf>
    <xf numFmtId="0" fontId="11" fillId="3" borderId="32" xfId="3" applyFont="1" applyFill="1" applyBorder="1" applyAlignment="1">
      <alignment horizontal="distributed" vertical="center" indent="1"/>
    </xf>
    <xf numFmtId="0" fontId="11" fillId="3" borderId="31" xfId="3" applyFont="1" applyFill="1" applyBorder="1" applyAlignment="1">
      <alignment horizontal="distributed" vertical="center" indent="1"/>
    </xf>
    <xf numFmtId="0" fontId="11" fillId="3" borderId="41" xfId="3" applyFont="1" applyFill="1" applyBorder="1" applyAlignment="1">
      <alignment horizontal="distributed" vertical="center" indent="1"/>
    </xf>
    <xf numFmtId="0" fontId="11" fillId="3" borderId="11" xfId="3" applyFont="1" applyFill="1" applyBorder="1" applyAlignment="1">
      <alignment horizontal="distributed" vertical="center" indent="2"/>
    </xf>
    <xf numFmtId="0" fontId="11" fillId="3" borderId="39" xfId="3" applyFont="1" applyFill="1" applyBorder="1" applyAlignment="1">
      <alignment horizontal="distributed" vertical="center" indent="2"/>
    </xf>
    <xf numFmtId="0" fontId="11" fillId="3" borderId="13" xfId="3" applyFont="1" applyFill="1" applyBorder="1" applyAlignment="1">
      <alignment horizontal="distributed" vertical="center" wrapText="1" indent="1"/>
    </xf>
    <xf numFmtId="0" fontId="11" fillId="3" borderId="0" xfId="3" applyFont="1" applyFill="1" applyBorder="1" applyAlignment="1">
      <alignment horizontal="distributed" vertical="center" indent="1"/>
    </xf>
    <xf numFmtId="0" fontId="11" fillId="3" borderId="5" xfId="3" applyFont="1" applyFill="1" applyBorder="1" applyAlignment="1">
      <alignment horizontal="distributed" vertical="center" indent="1"/>
    </xf>
    <xf numFmtId="0" fontId="11" fillId="3" borderId="13" xfId="3" applyFont="1" applyFill="1" applyBorder="1" applyAlignment="1">
      <alignment horizontal="distributed" vertical="center" indent="1"/>
    </xf>
    <xf numFmtId="0" fontId="11" fillId="3" borderId="23" xfId="3" applyFont="1" applyFill="1" applyBorder="1" applyAlignment="1">
      <alignment horizontal="distributed" vertical="center" indent="1"/>
    </xf>
    <xf numFmtId="0" fontId="11" fillId="3" borderId="24" xfId="3" applyFont="1" applyFill="1" applyBorder="1" applyAlignment="1">
      <alignment horizontal="distributed" vertical="center" indent="1"/>
    </xf>
    <xf numFmtId="0" fontId="11" fillId="3" borderId="2" xfId="3" applyFont="1" applyFill="1" applyBorder="1" applyAlignment="1">
      <alignment horizontal="distributed" vertical="center" indent="1"/>
    </xf>
    <xf numFmtId="0" fontId="11" fillId="3" borderId="3" xfId="3" applyFont="1" applyFill="1" applyBorder="1" applyAlignment="1">
      <alignment horizontal="distributed" vertical="center" indent="1"/>
    </xf>
    <xf numFmtId="0" fontId="11" fillId="3" borderId="23" xfId="3" applyFont="1" applyFill="1" applyBorder="1" applyAlignment="1">
      <alignment horizontal="center" vertical="center"/>
    </xf>
    <xf numFmtId="0" fontId="11" fillId="3" borderId="30" xfId="3" applyFont="1" applyFill="1" applyBorder="1" applyAlignment="1">
      <alignment horizontal="distributed" vertical="center" indent="4"/>
    </xf>
    <xf numFmtId="0" fontId="11" fillId="3" borderId="31" xfId="3" applyFont="1" applyFill="1" applyBorder="1" applyAlignment="1">
      <alignment horizontal="distributed" vertical="center" indent="4"/>
    </xf>
    <xf numFmtId="0" fontId="11" fillId="3" borderId="41" xfId="3" applyFont="1" applyFill="1" applyBorder="1" applyAlignment="1">
      <alignment horizontal="distributed" vertical="center" indent="4"/>
    </xf>
    <xf numFmtId="0" fontId="11" fillId="3" borderId="47" xfId="3" applyFont="1" applyFill="1" applyBorder="1" applyAlignment="1">
      <alignment horizontal="distributed" vertical="center" indent="1"/>
    </xf>
    <xf numFmtId="41" fontId="11" fillId="3" borderId="0" xfId="4" applyNumberFormat="1" applyFont="1" applyFill="1" applyBorder="1" applyAlignment="1">
      <alignment horizontal="right" vertical="center"/>
    </xf>
    <xf numFmtId="0" fontId="11" fillId="3" borderId="1" xfId="3" applyFont="1" applyFill="1" applyBorder="1" applyAlignment="1">
      <alignment horizontal="distributed" vertical="center" indent="1"/>
    </xf>
    <xf numFmtId="0" fontId="11" fillId="3" borderId="4" xfId="3" applyFont="1" applyFill="1" applyBorder="1" applyAlignment="1">
      <alignment horizontal="distributed" vertical="center" indent="1"/>
    </xf>
    <xf numFmtId="0" fontId="11" fillId="3" borderId="6" xfId="3" applyFont="1" applyFill="1" applyBorder="1" applyAlignment="1">
      <alignment horizontal="distributed" vertical="center" indent="1"/>
    </xf>
    <xf numFmtId="0" fontId="11" fillId="3" borderId="7" xfId="3" applyFont="1" applyFill="1" applyBorder="1" applyAlignment="1">
      <alignment horizontal="distributed" vertical="center" indent="1"/>
    </xf>
    <xf numFmtId="0" fontId="11" fillId="3" borderId="8" xfId="3" applyFont="1" applyFill="1" applyBorder="1" applyAlignment="1">
      <alignment horizontal="distributed" vertical="center" indent="1"/>
    </xf>
    <xf numFmtId="41" fontId="11" fillId="3" borderId="4" xfId="4" applyNumberFormat="1" applyFont="1" applyFill="1" applyBorder="1" applyAlignment="1">
      <alignment horizontal="right" vertical="center"/>
    </xf>
    <xf numFmtId="41" fontId="11" fillId="3" borderId="5" xfId="4" applyNumberFormat="1" applyFont="1" applyFill="1" applyBorder="1" applyAlignment="1">
      <alignment horizontal="right" vertical="center"/>
    </xf>
    <xf numFmtId="41" fontId="11" fillId="3" borderId="14" xfId="4" applyNumberFormat="1" applyFont="1" applyFill="1" applyBorder="1" applyAlignment="1">
      <alignment horizontal="right" vertical="center"/>
    </xf>
    <xf numFmtId="41" fontId="11" fillId="3" borderId="13" xfId="4" applyNumberFormat="1" applyFont="1" applyFill="1" applyBorder="1" applyAlignment="1">
      <alignment horizontal="right" vertical="center"/>
    </xf>
    <xf numFmtId="0" fontId="11" fillId="3" borderId="1" xfId="3" applyFont="1" applyFill="1" applyBorder="1" applyAlignment="1">
      <alignment horizontal="distributed" vertical="center" wrapText="1" indent="1"/>
    </xf>
    <xf numFmtId="0" fontId="11" fillId="3" borderId="2" xfId="3" applyFont="1" applyFill="1" applyBorder="1" applyAlignment="1">
      <alignment horizontal="distributed" vertical="center" wrapText="1" indent="1"/>
    </xf>
    <xf numFmtId="0" fontId="11" fillId="3" borderId="3" xfId="3" applyFont="1" applyFill="1" applyBorder="1" applyAlignment="1">
      <alignment horizontal="distributed" vertical="center" wrapText="1" indent="1"/>
    </xf>
    <xf numFmtId="0" fontId="11" fillId="3" borderId="4" xfId="3" applyFont="1" applyFill="1" applyBorder="1" applyAlignment="1">
      <alignment horizontal="distributed" vertical="center" wrapText="1" indent="1"/>
    </xf>
    <xf numFmtId="0" fontId="11" fillId="3" borderId="0" xfId="3" applyFont="1" applyFill="1" applyBorder="1" applyAlignment="1">
      <alignment horizontal="distributed" vertical="center" wrapText="1" indent="1"/>
    </xf>
    <xf numFmtId="0" fontId="11" fillId="3" borderId="5" xfId="3" applyFont="1" applyFill="1" applyBorder="1" applyAlignment="1">
      <alignment horizontal="distributed" vertical="center" wrapText="1" indent="1"/>
    </xf>
    <xf numFmtId="0" fontId="11" fillId="3" borderId="6" xfId="3" applyFont="1" applyFill="1" applyBorder="1" applyAlignment="1">
      <alignment horizontal="distributed" vertical="center" wrapText="1" indent="1"/>
    </xf>
    <xf numFmtId="0" fontId="11" fillId="3" borderId="7" xfId="3" applyFont="1" applyFill="1" applyBorder="1" applyAlignment="1">
      <alignment horizontal="distributed" vertical="center" wrapText="1" indent="1"/>
    </xf>
    <xf numFmtId="0" fontId="11" fillId="3" borderId="8" xfId="3" applyFont="1" applyFill="1" applyBorder="1" applyAlignment="1">
      <alignment horizontal="distributed" vertical="center" wrapText="1" indent="1"/>
    </xf>
    <xf numFmtId="43" fontId="11" fillId="3" borderId="13" xfId="4" applyNumberFormat="1" applyFont="1" applyFill="1" applyBorder="1" applyAlignment="1">
      <alignment horizontal="right" vertical="center"/>
    </xf>
    <xf numFmtId="43" fontId="11" fillId="3" borderId="0" xfId="4" applyNumberFormat="1" applyFont="1" applyFill="1" applyBorder="1" applyAlignment="1">
      <alignment horizontal="right" vertical="center"/>
    </xf>
    <xf numFmtId="0" fontId="11" fillId="3" borderId="21" xfId="3" applyFont="1" applyFill="1" applyBorder="1" applyAlignment="1">
      <alignment horizontal="distributed" vertical="center" wrapText="1" indent="1"/>
    </xf>
    <xf numFmtId="0" fontId="11" fillId="3" borderId="58" xfId="3" applyFont="1" applyFill="1" applyBorder="1" applyAlignment="1">
      <alignment horizontal="distributed" vertical="center" indent="1"/>
    </xf>
    <xf numFmtId="0" fontId="11" fillId="3" borderId="56" xfId="3" applyFont="1" applyFill="1" applyBorder="1" applyAlignment="1">
      <alignment horizontal="distributed" vertical="center" indent="1"/>
    </xf>
    <xf numFmtId="0" fontId="11" fillId="3" borderId="57" xfId="3" applyFont="1" applyFill="1" applyBorder="1" applyAlignment="1">
      <alignment horizontal="distributed" vertical="center" indent="1"/>
    </xf>
    <xf numFmtId="43" fontId="11" fillId="3" borderId="4" xfId="4" applyNumberFormat="1" applyFont="1" applyFill="1" applyBorder="1" applyAlignment="1">
      <alignment horizontal="right" vertical="center"/>
    </xf>
    <xf numFmtId="43" fontId="11" fillId="3" borderId="5" xfId="4" applyNumberFormat="1" applyFont="1" applyFill="1" applyBorder="1" applyAlignment="1">
      <alignment horizontal="right" vertical="center"/>
    </xf>
    <xf numFmtId="43" fontId="11" fillId="3" borderId="14" xfId="4" applyNumberFormat="1" applyFont="1" applyFill="1" applyBorder="1" applyAlignment="1">
      <alignment horizontal="right" vertical="center"/>
    </xf>
    <xf numFmtId="0" fontId="11" fillId="3" borderId="18" xfId="3" applyFont="1" applyFill="1" applyBorder="1" applyAlignment="1">
      <alignment horizontal="distributed" vertical="center" wrapText="1" indent="1"/>
    </xf>
    <xf numFmtId="0" fontId="11" fillId="3" borderId="16" xfId="3" applyFont="1" applyFill="1" applyBorder="1" applyAlignment="1">
      <alignment horizontal="distributed" vertical="center" wrapText="1" indent="1"/>
    </xf>
    <xf numFmtId="0" fontId="11" fillId="3" borderId="35" xfId="3" applyFont="1" applyFill="1" applyBorder="1" applyAlignment="1">
      <alignment horizontal="distributed" vertical="center" wrapText="1" indent="1"/>
    </xf>
    <xf numFmtId="0" fontId="11" fillId="3" borderId="10" xfId="3" applyFont="1" applyFill="1" applyBorder="1" applyAlignment="1">
      <alignment horizontal="distributed" vertical="center" indent="2"/>
    </xf>
    <xf numFmtId="0" fontId="11" fillId="3" borderId="13" xfId="3" applyFont="1" applyFill="1" applyBorder="1" applyAlignment="1">
      <alignment horizontal="distributed" vertical="center" indent="2"/>
    </xf>
    <xf numFmtId="0" fontId="11" fillId="3" borderId="0" xfId="3" applyFont="1" applyFill="1" applyBorder="1" applyAlignment="1">
      <alignment horizontal="distributed" vertical="center" indent="2"/>
    </xf>
    <xf numFmtId="0" fontId="11" fillId="3" borderId="5" xfId="3" applyFont="1" applyFill="1" applyBorder="1" applyAlignment="1">
      <alignment horizontal="distributed" vertical="center" indent="2"/>
    </xf>
    <xf numFmtId="0" fontId="11" fillId="3" borderId="36" xfId="3" applyFont="1" applyFill="1" applyBorder="1" applyAlignment="1">
      <alignment horizontal="distributed" vertical="center" indent="2"/>
    </xf>
    <xf numFmtId="0" fontId="11" fillId="3" borderId="7" xfId="3" applyFont="1" applyFill="1" applyBorder="1" applyAlignment="1">
      <alignment horizontal="distributed" vertical="center" indent="2"/>
    </xf>
    <xf numFmtId="0" fontId="11" fillId="3" borderId="8" xfId="3" applyFont="1" applyFill="1" applyBorder="1" applyAlignment="1">
      <alignment horizontal="distributed" vertical="center" indent="2"/>
    </xf>
    <xf numFmtId="0" fontId="11" fillId="3" borderId="32" xfId="3" applyFont="1" applyFill="1" applyBorder="1" applyAlignment="1">
      <alignment horizontal="distributed" vertical="center" indent="5"/>
    </xf>
    <xf numFmtId="0" fontId="11" fillId="3" borderId="31" xfId="3" applyFont="1" applyFill="1" applyBorder="1" applyAlignment="1">
      <alignment horizontal="distributed" vertical="center" indent="5"/>
    </xf>
    <xf numFmtId="0" fontId="11" fillId="3" borderId="41" xfId="3" applyFont="1" applyFill="1" applyBorder="1" applyAlignment="1">
      <alignment horizontal="distributed" vertical="center" indent="5"/>
    </xf>
    <xf numFmtId="0" fontId="11" fillId="3" borderId="47" xfId="3" applyFont="1" applyFill="1" applyBorder="1" applyAlignment="1">
      <alignment horizontal="distributed" vertical="center" indent="5"/>
    </xf>
    <xf numFmtId="0" fontId="11" fillId="3" borderId="18" xfId="3" applyFont="1" applyFill="1" applyBorder="1" applyAlignment="1">
      <alignment horizontal="distributed" vertical="center" indent="1"/>
    </xf>
    <xf numFmtId="0" fontId="11" fillId="3" borderId="16" xfId="3" applyFont="1" applyFill="1" applyBorder="1" applyAlignment="1">
      <alignment horizontal="distributed" vertical="center" indent="1"/>
    </xf>
    <xf numFmtId="0" fontId="11" fillId="3" borderId="17" xfId="3" applyFont="1" applyFill="1" applyBorder="1" applyAlignment="1">
      <alignment horizontal="distributed" vertical="center" indent="1"/>
    </xf>
    <xf numFmtId="0" fontId="11" fillId="3" borderId="35" xfId="3" applyFont="1" applyFill="1" applyBorder="1" applyAlignment="1">
      <alignment horizontal="distributed" vertical="center" indent="1"/>
    </xf>
    <xf numFmtId="0" fontId="11" fillId="3" borderId="17" xfId="3" applyFont="1" applyFill="1" applyBorder="1" applyAlignment="1">
      <alignment horizontal="distributed" vertical="center" wrapText="1" indent="1"/>
    </xf>
    <xf numFmtId="0" fontId="11" fillId="3" borderId="42" xfId="3" applyFont="1" applyFill="1" applyBorder="1" applyAlignment="1">
      <alignment horizontal="distributed" vertical="center" indent="1"/>
    </xf>
    <xf numFmtId="0" fontId="12" fillId="3" borderId="21" xfId="3" applyFont="1" applyFill="1" applyBorder="1" applyAlignment="1">
      <alignment horizontal="center" vertical="center"/>
    </xf>
    <xf numFmtId="0" fontId="12" fillId="3" borderId="2" xfId="3" applyFont="1" applyFill="1" applyBorder="1" applyAlignment="1">
      <alignment horizontal="center" vertical="center"/>
    </xf>
    <xf numFmtId="0" fontId="12" fillId="3" borderId="3"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4" xfId="3" applyFont="1" applyFill="1" applyBorder="1" applyAlignment="1">
      <alignment horizontal="center" vertical="center"/>
    </xf>
    <xf numFmtId="38" fontId="11" fillId="0" borderId="71" xfId="5" applyFont="1" applyFill="1" applyBorder="1" applyAlignment="1">
      <alignment horizontal="center" vertical="center" wrapText="1"/>
    </xf>
    <xf numFmtId="38" fontId="11" fillId="0" borderId="37" xfId="5" applyFont="1" applyFill="1" applyBorder="1" applyAlignment="1">
      <alignment horizontal="center" vertical="center" wrapText="1"/>
    </xf>
    <xf numFmtId="177" fontId="11" fillId="0" borderId="71" xfId="5" applyNumberFormat="1" applyFont="1" applyFill="1" applyBorder="1" applyAlignment="1">
      <alignment horizontal="right" vertical="center" indent="1"/>
    </xf>
    <xf numFmtId="177" fontId="11" fillId="0" borderId="37" xfId="5" applyNumberFormat="1" applyFont="1" applyFill="1" applyBorder="1" applyAlignment="1">
      <alignment horizontal="right" vertical="center" indent="1"/>
    </xf>
    <xf numFmtId="177" fontId="11" fillId="0" borderId="74" xfId="5" applyNumberFormat="1" applyFont="1" applyFill="1" applyBorder="1" applyAlignment="1">
      <alignment horizontal="right" vertical="center" indent="1"/>
    </xf>
    <xf numFmtId="177" fontId="11" fillId="0" borderId="38" xfId="5" applyNumberFormat="1" applyFont="1" applyFill="1" applyBorder="1" applyAlignment="1">
      <alignment horizontal="right" vertical="center" indent="1"/>
    </xf>
    <xf numFmtId="0" fontId="11" fillId="0" borderId="49" xfId="2" applyFont="1" applyFill="1" applyBorder="1" applyAlignment="1">
      <alignment horizontal="distributed" vertical="center" wrapText="1" indent="1"/>
    </xf>
    <xf numFmtId="0" fontId="11" fillId="0" borderId="50" xfId="2" applyFont="1" applyFill="1" applyBorder="1" applyAlignment="1">
      <alignment horizontal="distributed" vertical="center" wrapText="1" indent="1"/>
    </xf>
    <xf numFmtId="0" fontId="11" fillId="0" borderId="51" xfId="2" applyFont="1" applyFill="1" applyBorder="1" applyAlignment="1">
      <alignment horizontal="distributed" vertical="center" wrapText="1" indent="1"/>
    </xf>
    <xf numFmtId="0" fontId="9" fillId="0" borderId="30" xfId="2" applyFont="1" applyFill="1" applyBorder="1" applyAlignment="1">
      <alignment horizontal="center" vertical="center"/>
    </xf>
    <xf numFmtId="0" fontId="9" fillId="0" borderId="31" xfId="2" applyFont="1" applyFill="1" applyBorder="1" applyAlignment="1">
      <alignment horizontal="center" vertical="center"/>
    </xf>
    <xf numFmtId="0" fontId="9" fillId="0" borderId="47" xfId="2" applyFont="1" applyFill="1" applyBorder="1" applyAlignment="1">
      <alignment horizontal="center" vertical="center"/>
    </xf>
    <xf numFmtId="0" fontId="11" fillId="0" borderId="13" xfId="2" applyFont="1" applyFill="1" applyBorder="1" applyAlignment="1">
      <alignment horizontal="center" vertical="center"/>
    </xf>
    <xf numFmtId="0" fontId="11" fillId="0" borderId="36" xfId="2" applyFont="1" applyFill="1" applyBorder="1" applyAlignment="1">
      <alignment horizontal="center" vertical="center"/>
    </xf>
    <xf numFmtId="0" fontId="11" fillId="0" borderId="71" xfId="2" applyFont="1" applyFill="1" applyBorder="1" applyAlignment="1">
      <alignment horizontal="center" vertical="center"/>
    </xf>
    <xf numFmtId="0" fontId="11" fillId="0" borderId="37" xfId="2" applyFont="1" applyFill="1" applyBorder="1" applyAlignment="1">
      <alignment horizontal="center" vertical="center"/>
    </xf>
    <xf numFmtId="0" fontId="11" fillId="0" borderId="0" xfId="2" applyFont="1" applyFill="1" applyBorder="1" applyAlignment="1">
      <alignment horizontal="distributed" indent="1"/>
    </xf>
    <xf numFmtId="0" fontId="11" fillId="0" borderId="5" xfId="2" applyFont="1" applyFill="1" applyBorder="1" applyAlignment="1">
      <alignment horizontal="distributed" indent="1"/>
    </xf>
    <xf numFmtId="0" fontId="11" fillId="0" borderId="4" xfId="2" applyFont="1" applyFill="1" applyBorder="1" applyAlignment="1">
      <alignment horizontal="distributed" indent="1"/>
    </xf>
    <xf numFmtId="0" fontId="11" fillId="0" borderId="4"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14" xfId="2" applyFont="1" applyFill="1" applyBorder="1" applyAlignment="1">
      <alignment horizontal="center" vertical="center" wrapText="1"/>
    </xf>
    <xf numFmtId="0" fontId="11" fillId="0" borderId="6"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11" fillId="0" borderId="48" xfId="2" applyFont="1" applyFill="1" applyBorder="1" applyAlignment="1">
      <alignment horizontal="center" vertical="center" wrapText="1"/>
    </xf>
    <xf numFmtId="0" fontId="11" fillId="0" borderId="7" xfId="2" applyFont="1" applyFill="1" applyBorder="1" applyAlignment="1">
      <alignment horizontal="distributed" vertical="top" indent="1"/>
    </xf>
    <xf numFmtId="0" fontId="11" fillId="0" borderId="8" xfId="2" applyFont="1" applyFill="1" applyBorder="1" applyAlignment="1">
      <alignment horizontal="distributed" vertical="top" indent="1"/>
    </xf>
    <xf numFmtId="0" fontId="11" fillId="0" borderId="6" xfId="2" applyFont="1" applyFill="1" applyBorder="1" applyAlignment="1">
      <alignment horizontal="distributed" vertical="top" indent="1"/>
    </xf>
    <xf numFmtId="177" fontId="11" fillId="0" borderId="0" xfId="2" applyNumberFormat="1" applyFont="1" applyFill="1" applyBorder="1" applyAlignment="1">
      <alignment horizontal="distributed"/>
    </xf>
    <xf numFmtId="176" fontId="23" fillId="0" borderId="13" xfId="2" applyNumberFormat="1" applyFont="1" applyFill="1" applyBorder="1" applyAlignment="1">
      <alignment horizontal="center" vertical="center"/>
    </xf>
    <xf numFmtId="176" fontId="23" fillId="0" borderId="0" xfId="2" applyNumberFormat="1" applyFont="1" applyFill="1" applyBorder="1" applyAlignment="1">
      <alignment horizontal="center" vertical="center"/>
    </xf>
    <xf numFmtId="176" fontId="23" fillId="0" borderId="14" xfId="2" applyNumberFormat="1" applyFont="1" applyFill="1" applyBorder="1" applyAlignment="1">
      <alignment horizontal="center" vertical="center"/>
    </xf>
    <xf numFmtId="176" fontId="11" fillId="0" borderId="0" xfId="2" applyNumberFormat="1" applyFont="1" applyFill="1" applyBorder="1" applyAlignment="1">
      <alignment horizontal="distributed"/>
    </xf>
    <xf numFmtId="176" fontId="11" fillId="0" borderId="0" xfId="2" applyNumberFormat="1" applyFont="1" applyFill="1" applyBorder="1" applyAlignment="1">
      <alignment horizontal="distributed" wrapText="1"/>
    </xf>
    <xf numFmtId="176" fontId="10" fillId="0" borderId="0" xfId="2" applyNumberFormat="1" applyFont="1" applyFill="1" applyBorder="1" applyAlignment="1">
      <alignment horizontal="distributed"/>
    </xf>
    <xf numFmtId="176" fontId="9" fillId="0" borderId="13" xfId="2" applyNumberFormat="1" applyFont="1" applyFill="1" applyBorder="1" applyAlignment="1">
      <alignment horizontal="center"/>
    </xf>
    <xf numFmtId="176" fontId="9" fillId="0" borderId="0" xfId="2" applyNumberFormat="1" applyFont="1" applyFill="1" applyBorder="1" applyAlignment="1">
      <alignment horizontal="center"/>
    </xf>
    <xf numFmtId="176" fontId="9" fillId="0" borderId="14" xfId="2" applyNumberFormat="1" applyFont="1" applyFill="1" applyBorder="1" applyAlignment="1">
      <alignment horizontal="center"/>
    </xf>
    <xf numFmtId="176" fontId="11" fillId="0" borderId="0" xfId="2" applyNumberFormat="1" applyFont="1" applyFill="1" applyBorder="1" applyAlignment="1">
      <alignment horizontal="distributed" shrinkToFit="1"/>
    </xf>
    <xf numFmtId="176" fontId="10" fillId="0" borderId="23" xfId="2" applyNumberFormat="1" applyFont="1" applyFill="1" applyBorder="1" applyAlignment="1">
      <alignment horizontal="distributed"/>
    </xf>
    <xf numFmtId="0" fontId="24" fillId="0" borderId="0" xfId="0" applyFont="1" applyBorder="1" applyAlignment="1">
      <alignment horizontal="distributed"/>
    </xf>
    <xf numFmtId="177" fontId="11" fillId="0" borderId="0" xfId="2" applyNumberFormat="1" applyFont="1" applyFill="1" applyBorder="1" applyAlignment="1">
      <alignment horizontal="distributed" shrinkToFit="1"/>
    </xf>
    <xf numFmtId="0" fontId="24" fillId="0" borderId="0" xfId="0" applyFont="1" applyBorder="1" applyAlignment="1">
      <alignment horizontal="distributed" shrinkToFit="1"/>
    </xf>
    <xf numFmtId="0" fontId="11" fillId="0" borderId="0" xfId="2" applyFont="1" applyFill="1" applyBorder="1" applyAlignment="1">
      <alignment horizontal="distributed"/>
    </xf>
    <xf numFmtId="176" fontId="11" fillId="0" borderId="0" xfId="2" applyNumberFormat="1" applyFont="1" applyFill="1" applyBorder="1" applyAlignment="1">
      <alignment horizontal="left" vertical="center"/>
    </xf>
    <xf numFmtId="176" fontId="11" fillId="0" borderId="19" xfId="2" applyNumberFormat="1" applyFont="1" applyFill="1" applyBorder="1" applyAlignment="1"/>
    <xf numFmtId="176" fontId="11" fillId="0" borderId="70" xfId="2" applyNumberFormat="1" applyFont="1" applyFill="1" applyBorder="1" applyAlignment="1">
      <alignment horizontal="center"/>
    </xf>
    <xf numFmtId="176" fontId="14" fillId="0" borderId="37" xfId="2" applyNumberFormat="1" applyFont="1" applyFill="1" applyBorder="1" applyAlignment="1">
      <alignment horizontal="center" vertical="top"/>
    </xf>
    <xf numFmtId="176" fontId="11" fillId="0" borderId="19" xfId="2" applyNumberFormat="1" applyFont="1" applyFill="1" applyBorder="1" applyAlignment="1">
      <alignment horizontal="right" vertical="center"/>
    </xf>
    <xf numFmtId="176" fontId="5" fillId="0" borderId="11" xfId="2" applyNumberFormat="1" applyFont="1" applyFill="1" applyBorder="1" applyAlignment="1">
      <alignment horizontal="distributed"/>
    </xf>
    <xf numFmtId="176" fontId="5" fillId="0" borderId="0" xfId="2" applyNumberFormat="1" applyFont="1" applyFill="1" applyBorder="1" applyAlignment="1">
      <alignment horizontal="distributed"/>
    </xf>
    <xf numFmtId="176" fontId="9" fillId="0" borderId="10" xfId="2" applyNumberFormat="1" applyFont="1" applyFill="1" applyBorder="1" applyAlignment="1">
      <alignment horizontal="center" vertical="center"/>
    </xf>
    <xf numFmtId="176" fontId="9" fillId="0" borderId="11" xfId="2" applyNumberFormat="1" applyFont="1" applyFill="1" applyBorder="1" applyAlignment="1">
      <alignment horizontal="center" vertical="center"/>
    </xf>
    <xf numFmtId="176" fontId="9" fillId="0" borderId="12" xfId="2" applyNumberFormat="1" applyFont="1" applyFill="1" applyBorder="1" applyAlignment="1">
      <alignment horizontal="center" vertical="center"/>
    </xf>
    <xf numFmtId="176" fontId="5" fillId="0" borderId="0" xfId="2" quotePrefix="1" applyNumberFormat="1" applyFont="1" applyFill="1" applyBorder="1" applyAlignment="1">
      <alignment horizontal="distributed"/>
    </xf>
    <xf numFmtId="0" fontId="5" fillId="0" borderId="0" xfId="0" applyFont="1" applyBorder="1" applyAlignment="1">
      <alignment horizontal="distributed"/>
    </xf>
    <xf numFmtId="0" fontId="27" fillId="0" borderId="1" xfId="0" applyFont="1" applyFill="1" applyBorder="1" applyAlignment="1">
      <alignment horizontal="center" vertical="center"/>
    </xf>
    <xf numFmtId="0" fontId="27" fillId="0" borderId="2"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6"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0" xfId="0" applyFont="1" applyFill="1" applyAlignment="1">
      <alignment vertical="center"/>
    </xf>
    <xf numFmtId="0" fontId="27" fillId="0" borderId="0" xfId="3" applyFont="1" applyFill="1">
      <alignment vertical="center"/>
    </xf>
    <xf numFmtId="0" fontId="27" fillId="0" borderId="10" xfId="3" applyFont="1" applyFill="1" applyBorder="1" applyAlignment="1">
      <alignment horizontal="distributed" vertical="center" indent="2"/>
    </xf>
    <xf numFmtId="0" fontId="27" fillId="0" borderId="11" xfId="3" applyFont="1" applyFill="1" applyBorder="1" applyAlignment="1">
      <alignment horizontal="distributed" vertical="center" indent="2"/>
    </xf>
    <xf numFmtId="0" fontId="27" fillId="0" borderId="39" xfId="3" applyFont="1" applyFill="1" applyBorder="1" applyAlignment="1">
      <alignment horizontal="distributed" vertical="center" indent="2"/>
    </xf>
    <xf numFmtId="0" fontId="27" fillId="0" borderId="40" xfId="3" applyFont="1" applyFill="1" applyBorder="1" applyAlignment="1">
      <alignment horizontal="distributed" vertical="center" indent="6"/>
    </xf>
    <xf numFmtId="0" fontId="27" fillId="0" borderId="11" xfId="3" applyFont="1" applyFill="1" applyBorder="1" applyAlignment="1">
      <alignment horizontal="distributed" vertical="center" indent="6"/>
    </xf>
    <xf numFmtId="0" fontId="27" fillId="0" borderId="39" xfId="3" applyFont="1" applyFill="1" applyBorder="1" applyAlignment="1">
      <alignment horizontal="distributed" vertical="center" indent="6"/>
    </xf>
    <xf numFmtId="0" fontId="27" fillId="0" borderId="40" xfId="3" applyFont="1" applyFill="1" applyBorder="1" applyAlignment="1">
      <alignment horizontal="distributed" vertical="center" indent="1"/>
    </xf>
    <xf numFmtId="0" fontId="27" fillId="0" borderId="11" xfId="3" applyFont="1" applyFill="1" applyBorder="1" applyAlignment="1">
      <alignment horizontal="distributed" vertical="center" indent="1"/>
    </xf>
    <xf numFmtId="0" fontId="27" fillId="0" borderId="12" xfId="3" applyFont="1" applyFill="1" applyBorder="1" applyAlignment="1">
      <alignment horizontal="distributed" vertical="center" indent="1"/>
    </xf>
    <xf numFmtId="0" fontId="27" fillId="0" borderId="36" xfId="3" applyFont="1" applyFill="1" applyBorder="1" applyAlignment="1">
      <alignment horizontal="distributed" vertical="center" indent="2"/>
    </xf>
    <xf numFmtId="0" fontId="27" fillId="0" borderId="7" xfId="3" applyFont="1" applyFill="1" applyBorder="1" applyAlignment="1">
      <alignment horizontal="distributed" vertical="center" indent="2"/>
    </xf>
    <xf numFmtId="0" fontId="27" fillId="0" borderId="8" xfId="3" applyFont="1" applyFill="1" applyBorder="1" applyAlignment="1">
      <alignment horizontal="distributed" vertical="center" indent="2"/>
    </xf>
    <xf numFmtId="0" fontId="27" fillId="0" borderId="6" xfId="3" applyFont="1" applyFill="1" applyBorder="1" applyAlignment="1">
      <alignment horizontal="distributed" vertical="center" indent="6"/>
    </xf>
    <xf numFmtId="0" fontId="27" fillId="0" borderId="7" xfId="3" applyFont="1" applyFill="1" applyBorder="1" applyAlignment="1">
      <alignment horizontal="distributed" vertical="center" indent="6"/>
    </xf>
    <xf numFmtId="0" fontId="27" fillId="0" borderId="8" xfId="3" applyFont="1" applyFill="1" applyBorder="1" applyAlignment="1">
      <alignment horizontal="distributed" vertical="center" indent="6"/>
    </xf>
    <xf numFmtId="0" fontId="27" fillId="0" borderId="6" xfId="3" applyFont="1" applyFill="1" applyBorder="1" applyAlignment="1">
      <alignment horizontal="distributed" vertical="center" indent="1"/>
    </xf>
    <xf numFmtId="0" fontId="27" fillId="0" borderId="7" xfId="3" applyFont="1" applyFill="1" applyBorder="1" applyAlignment="1">
      <alignment horizontal="distributed" vertical="center" indent="1"/>
    </xf>
    <xf numFmtId="0" fontId="27" fillId="0" borderId="48" xfId="3" applyFont="1" applyFill="1" applyBorder="1" applyAlignment="1">
      <alignment horizontal="distributed" vertical="center" indent="1"/>
    </xf>
    <xf numFmtId="0" fontId="27" fillId="0" borderId="13" xfId="3" applyFont="1" applyFill="1" applyBorder="1">
      <alignment vertical="center"/>
    </xf>
    <xf numFmtId="0" fontId="27" fillId="0" borderId="0" xfId="3" applyFont="1" applyFill="1" applyBorder="1">
      <alignment vertical="center"/>
    </xf>
    <xf numFmtId="0" fontId="27" fillId="0" borderId="5" xfId="3" applyFont="1" applyFill="1" applyBorder="1">
      <alignment vertical="center"/>
    </xf>
    <xf numFmtId="0" fontId="27" fillId="0" borderId="4" xfId="3" applyFont="1" applyFill="1" applyBorder="1">
      <alignment vertical="center"/>
    </xf>
    <xf numFmtId="0" fontId="27" fillId="0" borderId="14" xfId="3" applyFont="1" applyFill="1" applyBorder="1">
      <alignment vertical="center"/>
    </xf>
    <xf numFmtId="0" fontId="27" fillId="0" borderId="13" xfId="0" applyFont="1" applyFill="1" applyBorder="1" applyAlignment="1">
      <alignment horizontal="distributed" vertical="center" indent="1"/>
    </xf>
    <xf numFmtId="0" fontId="27" fillId="0" borderId="0" xfId="0" applyFont="1" applyFill="1" applyBorder="1" applyAlignment="1">
      <alignment horizontal="distributed" vertical="center" indent="1"/>
    </xf>
    <xf numFmtId="0" fontId="27" fillId="0" borderId="5" xfId="0" applyFont="1" applyFill="1" applyBorder="1" applyAlignment="1">
      <alignment horizontal="distributed" vertical="center" indent="1"/>
    </xf>
    <xf numFmtId="0" fontId="27" fillId="0" borderId="4" xfId="0" applyFont="1" applyFill="1" applyBorder="1" applyAlignment="1">
      <alignment vertical="center"/>
    </xf>
    <xf numFmtId="0" fontId="27" fillId="0" borderId="1" xfId="0" applyFont="1" applyFill="1" applyBorder="1" applyAlignment="1">
      <alignment horizontal="left" vertical="center"/>
    </xf>
    <xf numFmtId="0" fontId="27" fillId="0" borderId="2" xfId="0" applyFont="1" applyFill="1" applyBorder="1" applyAlignment="1">
      <alignment horizontal="left" vertical="center"/>
    </xf>
    <xf numFmtId="0" fontId="27" fillId="0" borderId="77"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5" xfId="0" applyFont="1" applyFill="1" applyBorder="1" applyAlignment="1">
      <alignment vertical="center"/>
    </xf>
    <xf numFmtId="0" fontId="27" fillId="0" borderId="0" xfId="0" applyFont="1" applyFill="1" applyBorder="1" applyAlignment="1">
      <alignment vertical="center"/>
    </xf>
    <xf numFmtId="0" fontId="27" fillId="0" borderId="14" xfId="0" applyFont="1" applyFill="1" applyBorder="1" applyAlignment="1">
      <alignment vertical="center"/>
    </xf>
    <xf numFmtId="0" fontId="27" fillId="0" borderId="6" xfId="0" applyFont="1" applyFill="1" applyBorder="1" applyAlignment="1">
      <alignment horizontal="left" vertical="center"/>
    </xf>
    <xf numFmtId="0" fontId="27" fillId="0" borderId="7" xfId="0" applyFont="1" applyFill="1" applyBorder="1" applyAlignment="1">
      <alignment horizontal="left" vertical="center"/>
    </xf>
    <xf numFmtId="0" fontId="27" fillId="0" borderId="69" xfId="0" applyFont="1" applyFill="1" applyBorder="1" applyAlignment="1">
      <alignment horizontal="center" vertical="center"/>
    </xf>
    <xf numFmtId="0" fontId="27" fillId="0" borderId="4" xfId="0" applyFont="1" applyFill="1" applyBorder="1" applyAlignment="1">
      <alignment horizontal="left" vertical="center"/>
    </xf>
    <xf numFmtId="0" fontId="27" fillId="0" borderId="0" xfId="0" applyFont="1" applyFill="1" applyBorder="1" applyAlignment="1">
      <alignment horizontal="left" vertical="center"/>
    </xf>
    <xf numFmtId="0" fontId="27" fillId="0" borderId="4"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68" xfId="0" applyFont="1" applyFill="1" applyBorder="1" applyAlignment="1">
      <alignment horizontal="center" vertical="center"/>
    </xf>
    <xf numFmtId="182" fontId="27" fillId="0" borderId="3" xfId="0" applyNumberFormat="1" applyFont="1" applyFill="1" applyBorder="1" applyAlignment="1">
      <alignment horizontal="right" vertical="center"/>
    </xf>
    <xf numFmtId="182" fontId="27" fillId="0" borderId="70" xfId="0" applyNumberFormat="1" applyFont="1" applyFill="1" applyBorder="1" applyAlignment="1">
      <alignment horizontal="right" vertical="center"/>
    </xf>
    <xf numFmtId="182" fontId="27" fillId="0" borderId="0" xfId="0" applyNumberFormat="1" applyFont="1" applyFill="1" applyBorder="1" applyAlignment="1">
      <alignment horizontal="right" vertical="center"/>
    </xf>
    <xf numFmtId="182" fontId="27" fillId="0" borderId="5" xfId="0" applyNumberFormat="1" applyFont="1" applyFill="1" applyBorder="1" applyAlignment="1">
      <alignment horizontal="right" vertical="center"/>
    </xf>
    <xf numFmtId="182" fontId="27" fillId="0" borderId="8" xfId="0" applyNumberFormat="1" applyFont="1" applyFill="1" applyBorder="1" applyAlignment="1">
      <alignment horizontal="right" vertical="center"/>
    </xf>
    <xf numFmtId="182" fontId="27" fillId="0" borderId="37" xfId="0" applyNumberFormat="1" applyFont="1" applyFill="1" applyBorder="1" applyAlignment="1">
      <alignment horizontal="right" vertical="center"/>
    </xf>
    <xf numFmtId="182" fontId="27" fillId="0" borderId="16" xfId="0" applyNumberFormat="1" applyFont="1" applyFill="1" applyBorder="1" applyAlignment="1">
      <alignment horizontal="right" vertical="center"/>
    </xf>
    <xf numFmtId="182" fontId="27" fillId="0" borderId="17" xfId="0" applyNumberFormat="1" applyFont="1" applyFill="1" applyBorder="1" applyAlignment="1">
      <alignment horizontal="right" vertical="center"/>
    </xf>
    <xf numFmtId="0" fontId="27" fillId="0" borderId="77" xfId="0" applyFont="1" applyFill="1" applyBorder="1" applyAlignment="1">
      <alignment horizontal="left" vertical="center"/>
    </xf>
    <xf numFmtId="182" fontId="27" fillId="0" borderId="19" xfId="0" applyNumberFormat="1" applyFont="1" applyFill="1" applyBorder="1" applyAlignment="1">
      <alignment horizontal="right" vertical="center"/>
    </xf>
    <xf numFmtId="0" fontId="27" fillId="0" borderId="6" xfId="0" applyFont="1" applyFill="1" applyBorder="1" applyAlignment="1">
      <alignment vertical="center"/>
    </xf>
    <xf numFmtId="0" fontId="27" fillId="0" borderId="18" xfId="0" applyFont="1" applyFill="1" applyBorder="1" applyAlignment="1">
      <alignment horizontal="center" vertical="center"/>
    </xf>
    <xf numFmtId="0" fontId="27" fillId="0" borderId="16" xfId="0" applyFont="1" applyFill="1" applyBorder="1" applyAlignment="1">
      <alignment horizontal="center" vertical="center"/>
    </xf>
    <xf numFmtId="0" fontId="27" fillId="0" borderId="78" xfId="0" applyFont="1" applyFill="1" applyBorder="1" applyAlignment="1">
      <alignment horizontal="center" vertical="center"/>
    </xf>
    <xf numFmtId="182" fontId="27" fillId="0" borderId="16" xfId="0" applyNumberFormat="1" applyFont="1" applyFill="1" applyBorder="1" applyAlignment="1">
      <alignment horizontal="center" vertical="center"/>
    </xf>
    <xf numFmtId="182" fontId="27" fillId="0" borderId="17"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4" xfId="0" applyFont="1" applyFill="1" applyBorder="1" applyAlignment="1">
      <alignment horizontal="left" vertical="center" indent="1"/>
    </xf>
    <xf numFmtId="0" fontId="27" fillId="0" borderId="0" xfId="0" applyFont="1" applyFill="1" applyBorder="1" applyAlignment="1">
      <alignment horizontal="left" vertical="center" indent="1"/>
    </xf>
    <xf numFmtId="0" fontId="27" fillId="0" borderId="5" xfId="0" applyFont="1" applyFill="1" applyBorder="1" applyAlignment="1">
      <alignment horizontal="left" vertical="center" indent="1"/>
    </xf>
    <xf numFmtId="0" fontId="27" fillId="0" borderId="4" xfId="0" applyFont="1" applyFill="1" applyBorder="1" applyAlignment="1">
      <alignment horizontal="left" vertical="center" indent="1"/>
    </xf>
    <xf numFmtId="0" fontId="27" fillId="0" borderId="0" xfId="0" applyFont="1" applyFill="1" applyBorder="1" applyAlignment="1">
      <alignment horizontal="left" vertical="center" indent="1"/>
    </xf>
    <xf numFmtId="0" fontId="27" fillId="0" borderId="5" xfId="0" applyFont="1" applyFill="1" applyBorder="1" applyAlignment="1">
      <alignment horizontal="left" vertical="center" indent="1"/>
    </xf>
    <xf numFmtId="0" fontId="27" fillId="0" borderId="13" xfId="3" applyFont="1" applyFill="1" applyBorder="1" applyAlignment="1">
      <alignment horizontal="distributed" vertical="center" indent="1"/>
    </xf>
    <xf numFmtId="0" fontId="27" fillId="0" borderId="0" xfId="3" applyFont="1" applyFill="1" applyBorder="1" applyAlignment="1">
      <alignment horizontal="distributed" vertical="center" indent="1"/>
    </xf>
    <xf numFmtId="0" fontId="27" fillId="0" borderId="5" xfId="3" applyFont="1" applyFill="1" applyBorder="1" applyAlignment="1">
      <alignment horizontal="distributed" vertical="center" indent="1"/>
    </xf>
    <xf numFmtId="0" fontId="27" fillId="0" borderId="0" xfId="0" applyFont="1" applyFill="1" applyBorder="1" applyAlignment="1">
      <alignment horizontal="left" vertical="center"/>
    </xf>
    <xf numFmtId="0" fontId="27" fillId="0" borderId="4" xfId="3" applyFont="1" applyFill="1" applyBorder="1" applyAlignment="1">
      <alignment horizontal="left" vertical="center" indent="1"/>
    </xf>
    <xf numFmtId="0" fontId="27" fillId="0" borderId="0" xfId="3" applyFont="1" applyFill="1" applyBorder="1" applyAlignment="1">
      <alignment horizontal="left" vertical="center" indent="1"/>
    </xf>
    <xf numFmtId="0" fontId="27" fillId="0" borderId="5" xfId="3" applyFont="1" applyFill="1" applyBorder="1" applyAlignment="1">
      <alignment horizontal="left" vertical="center" indent="1"/>
    </xf>
    <xf numFmtId="0" fontId="27" fillId="0" borderId="13" xfId="3" applyFont="1" applyFill="1" applyBorder="1" applyAlignment="1">
      <alignment horizontal="distributed" vertical="center" indent="1"/>
    </xf>
    <xf numFmtId="0" fontId="27" fillId="0" borderId="0" xfId="3" applyFont="1" applyFill="1" applyBorder="1" applyAlignment="1">
      <alignment horizontal="distributed" vertical="center" indent="1"/>
    </xf>
    <xf numFmtId="0" fontId="27" fillId="0" borderId="5" xfId="3" applyFont="1" applyFill="1" applyBorder="1" applyAlignment="1">
      <alignment horizontal="distributed" vertical="center" indent="1"/>
    </xf>
    <xf numFmtId="0" fontId="27" fillId="0" borderId="4" xfId="3" applyFont="1" applyFill="1" applyBorder="1" applyAlignment="1">
      <alignment horizontal="left" vertical="center" indent="1"/>
    </xf>
    <xf numFmtId="0" fontId="27" fillId="0" borderId="0" xfId="3" applyFont="1" applyFill="1" applyBorder="1" applyAlignment="1">
      <alignment horizontal="left" vertical="center" indent="1"/>
    </xf>
    <xf numFmtId="0" fontId="27" fillId="0" borderId="5" xfId="3" applyFont="1" applyFill="1" applyBorder="1" applyAlignment="1">
      <alignment horizontal="left" vertical="center" indent="1"/>
    </xf>
    <xf numFmtId="0" fontId="27" fillId="0" borderId="22" xfId="3" applyFont="1" applyFill="1" applyBorder="1" applyAlignment="1">
      <alignment horizontal="distributed" vertical="center" indent="1"/>
    </xf>
    <xf numFmtId="0" fontId="27" fillId="0" borderId="23" xfId="3" applyFont="1" applyFill="1" applyBorder="1" applyAlignment="1">
      <alignment horizontal="distributed" vertical="center" indent="1"/>
    </xf>
    <xf numFmtId="0" fontId="27" fillId="0" borderId="24" xfId="3" applyFont="1" applyFill="1" applyBorder="1" applyAlignment="1">
      <alignment horizontal="distributed" vertical="center" indent="1"/>
    </xf>
    <xf numFmtId="0" fontId="27" fillId="0" borderId="42" xfId="3" applyFont="1" applyFill="1" applyBorder="1" applyAlignment="1">
      <alignment horizontal="left" vertical="center" indent="1"/>
    </xf>
    <xf numFmtId="0" fontId="27" fillId="0" borderId="23" xfId="3" applyFont="1" applyFill="1" applyBorder="1" applyAlignment="1">
      <alignment horizontal="left" vertical="center" indent="1"/>
    </xf>
    <xf numFmtId="0" fontId="27" fillId="0" borderId="24" xfId="3" applyFont="1" applyFill="1" applyBorder="1" applyAlignment="1">
      <alignment horizontal="left" vertical="center" indent="1"/>
    </xf>
    <xf numFmtId="0" fontId="27" fillId="0" borderId="23" xfId="3" applyFont="1" applyFill="1" applyBorder="1">
      <alignment vertical="center"/>
    </xf>
    <xf numFmtId="0" fontId="27" fillId="0" borderId="46" xfId="3" applyFont="1" applyFill="1" applyBorder="1">
      <alignment vertical="center"/>
    </xf>
    <xf numFmtId="0" fontId="27" fillId="0" borderId="10" xfId="3" applyFont="1" applyFill="1" applyBorder="1" applyAlignment="1">
      <alignment horizontal="distributed" vertical="center" indent="1"/>
    </xf>
    <xf numFmtId="0" fontId="27" fillId="0" borderId="39" xfId="3" applyFont="1" applyFill="1" applyBorder="1" applyAlignment="1">
      <alignment horizontal="distributed" vertical="center" indent="1"/>
    </xf>
    <xf numFmtId="0" fontId="27" fillId="0" borderId="40" xfId="3" applyFont="1" applyFill="1" applyBorder="1" applyAlignment="1">
      <alignment horizontal="left" vertical="center" indent="1"/>
    </xf>
    <xf numFmtId="0" fontId="27" fillId="0" borderId="11" xfId="3" applyFont="1" applyFill="1" applyBorder="1" applyAlignment="1">
      <alignment horizontal="left" vertical="center" indent="1"/>
    </xf>
    <xf numFmtId="0" fontId="27" fillId="0" borderId="39" xfId="3" applyFont="1" applyFill="1" applyBorder="1" applyAlignment="1">
      <alignment horizontal="left" vertical="center" indent="1"/>
    </xf>
    <xf numFmtId="0" fontId="27" fillId="0" borderId="11" xfId="3" applyFont="1" applyFill="1" applyBorder="1">
      <alignment vertical="center"/>
    </xf>
    <xf numFmtId="0" fontId="27" fillId="0" borderId="12" xfId="3" applyFont="1" applyFill="1" applyBorder="1">
      <alignment vertical="center"/>
    </xf>
    <xf numFmtId="0" fontId="27" fillId="0" borderId="4" xfId="3" applyFont="1" applyFill="1" applyBorder="1" applyAlignment="1">
      <alignment vertical="center"/>
    </xf>
    <xf numFmtId="0" fontId="27" fillId="0" borderId="59" xfId="3" applyFont="1" applyFill="1" applyBorder="1" applyAlignment="1">
      <alignment horizontal="left" vertical="center" wrapText="1"/>
    </xf>
    <xf numFmtId="0" fontId="27" fillId="0" borderId="60" xfId="3" applyFont="1" applyFill="1" applyBorder="1" applyAlignment="1">
      <alignment horizontal="left" vertical="center"/>
    </xf>
    <xf numFmtId="0" fontId="27" fillId="0" borderId="61" xfId="3" applyFont="1" applyFill="1" applyBorder="1" applyAlignment="1">
      <alignment horizontal="left" vertical="center"/>
    </xf>
    <xf numFmtId="0" fontId="27" fillId="0" borderId="62" xfId="3" applyFont="1" applyFill="1" applyBorder="1" applyAlignment="1">
      <alignment horizontal="distributed" vertical="center" indent="1"/>
    </xf>
    <xf numFmtId="0" fontId="28" fillId="0" borderId="2" xfId="3" applyFont="1" applyFill="1" applyBorder="1" applyAlignment="1">
      <alignment horizontal="distributed" vertical="center" indent="1"/>
    </xf>
    <xf numFmtId="0" fontId="28" fillId="0" borderId="3" xfId="3" applyFont="1" applyFill="1" applyBorder="1" applyAlignment="1">
      <alignment horizontal="distributed" vertical="center" indent="1"/>
    </xf>
    <xf numFmtId="0" fontId="27" fillId="0" borderId="1" xfId="3" applyFont="1" applyFill="1" applyBorder="1" applyAlignment="1">
      <alignment horizontal="distributed" vertical="center" indent="1"/>
    </xf>
    <xf numFmtId="0" fontId="27" fillId="0" borderId="1" xfId="3" applyFont="1" applyFill="1" applyBorder="1" applyAlignment="1">
      <alignment horizontal="center" vertical="center"/>
    </xf>
    <xf numFmtId="0" fontId="28" fillId="0" borderId="2" xfId="3" applyFont="1" applyFill="1" applyBorder="1" applyAlignment="1">
      <alignment horizontal="center" vertical="center"/>
    </xf>
    <xf numFmtId="0" fontId="28" fillId="0" borderId="3" xfId="3" applyFont="1" applyFill="1" applyBorder="1" applyAlignment="1">
      <alignment horizontal="center" vertical="center"/>
    </xf>
    <xf numFmtId="0" fontId="29" fillId="0" borderId="1" xfId="3" applyFont="1" applyFill="1" applyBorder="1" applyAlignment="1">
      <alignment horizontal="distributed" vertical="center" wrapText="1" indent="1"/>
    </xf>
    <xf numFmtId="0" fontId="30" fillId="0" borderId="2" xfId="3" applyFont="1" applyFill="1" applyBorder="1" applyAlignment="1">
      <alignment horizontal="distributed" vertical="center" wrapText="1" indent="1"/>
    </xf>
    <xf numFmtId="0" fontId="30" fillId="0" borderId="3" xfId="3" applyFont="1" applyFill="1" applyBorder="1" applyAlignment="1">
      <alignment horizontal="distributed" vertical="center" wrapText="1" indent="1"/>
    </xf>
    <xf numFmtId="0" fontId="27" fillId="0" borderId="0" xfId="3" applyFont="1" applyFill="1" applyBorder="1" applyAlignment="1">
      <alignment vertical="center"/>
    </xf>
    <xf numFmtId="0" fontId="27" fillId="0" borderId="5" xfId="3" applyFont="1" applyFill="1" applyBorder="1" applyAlignment="1">
      <alignment vertical="center"/>
    </xf>
    <xf numFmtId="0" fontId="27" fillId="0" borderId="63" xfId="3" applyFont="1" applyFill="1" applyBorder="1" applyAlignment="1">
      <alignment horizontal="left" vertical="center"/>
    </xf>
    <xf numFmtId="0" fontId="27" fillId="0" borderId="64" xfId="3" applyFont="1" applyFill="1" applyBorder="1" applyAlignment="1">
      <alignment horizontal="left" vertical="center"/>
    </xf>
    <xf numFmtId="0" fontId="27" fillId="0" borderId="65" xfId="3" applyFont="1" applyFill="1" applyBorder="1" applyAlignment="1">
      <alignment horizontal="left" vertical="center"/>
    </xf>
    <xf numFmtId="0" fontId="28" fillId="0" borderId="66" xfId="3" applyFont="1" applyFill="1" applyBorder="1" applyAlignment="1">
      <alignment horizontal="distributed" vertical="center" indent="1"/>
    </xf>
    <xf numFmtId="0" fontId="28" fillId="0" borderId="7" xfId="3" applyFont="1" applyFill="1" applyBorder="1" applyAlignment="1">
      <alignment horizontal="distributed" vertical="center" indent="1"/>
    </xf>
    <xf numFmtId="0" fontId="28" fillId="0" borderId="8" xfId="3" applyFont="1" applyFill="1" applyBorder="1" applyAlignment="1">
      <alignment horizontal="distributed" vertical="center" indent="1"/>
    </xf>
    <xf numFmtId="0" fontId="28" fillId="0" borderId="6" xfId="3" applyFont="1" applyFill="1" applyBorder="1" applyAlignment="1">
      <alignment horizontal="distributed" vertical="center" indent="1"/>
    </xf>
    <xf numFmtId="0" fontId="28" fillId="0" borderId="6" xfId="3" applyFont="1" applyFill="1" applyBorder="1" applyAlignment="1">
      <alignment horizontal="center" vertical="center"/>
    </xf>
    <xf numFmtId="0" fontId="28" fillId="0" borderId="7" xfId="3" applyFont="1" applyFill="1" applyBorder="1" applyAlignment="1">
      <alignment horizontal="center" vertical="center"/>
    </xf>
    <xf numFmtId="0" fontId="28" fillId="0" borderId="8" xfId="3" applyFont="1" applyFill="1" applyBorder="1" applyAlignment="1">
      <alignment horizontal="center" vertical="center"/>
    </xf>
    <xf numFmtId="0" fontId="30" fillId="0" borderId="6" xfId="3" applyFont="1" applyFill="1" applyBorder="1" applyAlignment="1">
      <alignment horizontal="distributed" vertical="center" wrapText="1" indent="1"/>
    </xf>
    <xf numFmtId="0" fontId="30" fillId="0" borderId="7" xfId="3" applyFont="1" applyFill="1" applyBorder="1" applyAlignment="1">
      <alignment horizontal="distributed" vertical="center" wrapText="1" indent="1"/>
    </xf>
    <xf numFmtId="0" fontId="30" fillId="0" borderId="8" xfId="3" applyFont="1" applyFill="1" applyBorder="1" applyAlignment="1">
      <alignment horizontal="distributed" vertical="center" wrapText="1" indent="1"/>
    </xf>
    <xf numFmtId="0" fontId="27" fillId="0" borderId="2" xfId="3" applyFont="1" applyFill="1" applyBorder="1" applyAlignment="1">
      <alignment horizontal="distributed" vertical="center" indent="1"/>
    </xf>
    <xf numFmtId="0" fontId="27" fillId="0" borderId="62" xfId="3" applyFont="1" applyFill="1" applyBorder="1" applyAlignment="1">
      <alignment vertical="center"/>
    </xf>
    <xf numFmtId="0" fontId="27" fillId="0" borderId="2" xfId="3" applyFont="1" applyFill="1" applyBorder="1" applyAlignment="1">
      <alignment vertical="center"/>
    </xf>
    <xf numFmtId="0" fontId="31" fillId="0" borderId="3" xfId="3" applyFont="1" applyFill="1" applyBorder="1" applyAlignment="1">
      <alignment horizontal="right" vertical="center"/>
    </xf>
    <xf numFmtId="0" fontId="27" fillId="0" borderId="1" xfId="3" applyFont="1" applyFill="1" applyBorder="1" applyAlignment="1">
      <alignment vertical="center"/>
    </xf>
    <xf numFmtId="0" fontId="27" fillId="0" borderId="2" xfId="3" applyFont="1" applyFill="1" applyBorder="1" applyAlignment="1">
      <alignment horizontal="center" vertical="center"/>
    </xf>
    <xf numFmtId="0" fontId="27" fillId="0" borderId="3" xfId="3" applyFont="1" applyFill="1" applyBorder="1" applyAlignment="1">
      <alignment horizontal="center" vertical="center"/>
    </xf>
    <xf numFmtId="0" fontId="27" fillId="0" borderId="4" xfId="3" applyFont="1" applyFill="1" applyBorder="1" applyAlignment="1">
      <alignment horizontal="distributed" vertical="center" indent="1"/>
    </xf>
    <xf numFmtId="0" fontId="27" fillId="0" borderId="67" xfId="3" quotePrefix="1" applyFont="1" applyFill="1" applyBorder="1" applyAlignment="1">
      <alignment horizontal="center" vertical="center"/>
    </xf>
    <xf numFmtId="0" fontId="27" fillId="0" borderId="0" xfId="3" applyFont="1" applyFill="1" applyBorder="1" applyAlignment="1">
      <alignment horizontal="center" vertical="center"/>
    </xf>
    <xf numFmtId="0" fontId="27" fillId="0" borderId="5" xfId="3" applyFont="1" applyFill="1" applyBorder="1" applyAlignment="1">
      <alignment horizontal="center" vertical="center"/>
    </xf>
    <xf numFmtId="0" fontId="27" fillId="0" borderId="4" xfId="3" quotePrefix="1" applyFont="1" applyFill="1" applyBorder="1" applyAlignment="1">
      <alignment horizontal="center" vertical="center"/>
    </xf>
    <xf numFmtId="0" fontId="27" fillId="0" borderId="4" xfId="3" applyFont="1" applyFill="1" applyBorder="1" applyAlignment="1">
      <alignment horizontal="center" vertical="center"/>
    </xf>
    <xf numFmtId="4" fontId="27" fillId="0" borderId="66" xfId="3" applyNumberFormat="1" applyFont="1" applyFill="1" applyBorder="1" applyAlignment="1">
      <alignment horizontal="center" vertical="center"/>
    </xf>
    <xf numFmtId="4" fontId="27" fillId="0" borderId="7" xfId="3" applyNumberFormat="1" applyFont="1" applyFill="1" applyBorder="1" applyAlignment="1">
      <alignment horizontal="center" vertical="center"/>
    </xf>
    <xf numFmtId="4" fontId="27" fillId="0" borderId="8" xfId="3" applyNumberFormat="1" applyFont="1" applyFill="1" applyBorder="1" applyAlignment="1">
      <alignment horizontal="center" vertical="center"/>
    </xf>
    <xf numFmtId="4" fontId="27" fillId="0" borderId="6" xfId="3" applyNumberFormat="1" applyFont="1" applyFill="1" applyBorder="1" applyAlignment="1">
      <alignment horizontal="center" vertical="center"/>
    </xf>
    <xf numFmtId="0" fontId="27" fillId="0" borderId="6" xfId="3" applyFont="1" applyFill="1" applyBorder="1" applyAlignment="1">
      <alignment horizontal="center" vertical="center"/>
    </xf>
    <xf numFmtId="0" fontId="27" fillId="0" borderId="7" xfId="3" applyFont="1" applyFill="1" applyBorder="1" applyAlignment="1">
      <alignment horizontal="center" vertical="center"/>
    </xf>
    <xf numFmtId="0" fontId="27" fillId="0" borderId="8" xfId="3" applyFont="1" applyFill="1" applyBorder="1" applyAlignment="1">
      <alignment horizontal="center" vertical="center"/>
    </xf>
    <xf numFmtId="0" fontId="27" fillId="0" borderId="62" xfId="3" applyFont="1" applyFill="1" applyBorder="1" applyAlignment="1">
      <alignment horizontal="center" vertical="center"/>
    </xf>
    <xf numFmtId="0" fontId="27" fillId="0" borderId="2" xfId="3" applyFont="1" applyFill="1" applyBorder="1" applyAlignment="1">
      <alignment horizontal="center" vertical="center"/>
    </xf>
    <xf numFmtId="0" fontId="27" fillId="0" borderId="3" xfId="3" applyFont="1" applyFill="1" applyBorder="1" applyAlignment="1">
      <alignment horizontal="center" vertical="center"/>
    </xf>
    <xf numFmtId="0" fontId="27" fillId="0" borderId="1" xfId="3" applyFont="1" applyFill="1" applyBorder="1" applyAlignment="1">
      <alignment horizontal="center" vertical="center"/>
    </xf>
    <xf numFmtId="0" fontId="27" fillId="0" borderId="13" xfId="3" applyFont="1" applyFill="1" applyBorder="1" applyAlignment="1">
      <alignment horizontal="center" vertical="center"/>
    </xf>
    <xf numFmtId="0" fontId="27" fillId="0" borderId="1" xfId="0" applyFont="1" applyFill="1" applyBorder="1" applyAlignment="1">
      <alignment horizontal="distributed" vertical="center" indent="2"/>
    </xf>
    <xf numFmtId="0" fontId="27" fillId="0" borderId="2" xfId="0" applyFont="1" applyFill="1" applyBorder="1" applyAlignment="1">
      <alignment horizontal="distributed" vertical="center" indent="2"/>
    </xf>
    <xf numFmtId="0" fontId="27" fillId="0" borderId="3" xfId="0" applyFont="1" applyFill="1" applyBorder="1" applyAlignment="1">
      <alignment horizontal="distributed" vertical="center" indent="2"/>
    </xf>
    <xf numFmtId="0" fontId="27" fillId="0" borderId="6" xfId="0" applyFont="1" applyFill="1" applyBorder="1" applyAlignment="1">
      <alignment horizontal="distributed" vertical="center" indent="2"/>
    </xf>
    <xf numFmtId="0" fontId="27" fillId="0" borderId="7" xfId="0" applyFont="1" applyFill="1" applyBorder="1" applyAlignment="1">
      <alignment horizontal="distributed" vertical="center" indent="2"/>
    </xf>
    <xf numFmtId="0" fontId="27" fillId="0" borderId="8" xfId="0" applyFont="1" applyFill="1" applyBorder="1" applyAlignment="1">
      <alignment horizontal="distributed" vertical="center" indent="2"/>
    </xf>
    <xf numFmtId="0" fontId="27" fillId="0" borderId="1" xfId="0" applyFont="1" applyFill="1" applyBorder="1" applyAlignment="1">
      <alignment horizontal="distributed" vertical="center"/>
    </xf>
    <xf numFmtId="0" fontId="27" fillId="0" borderId="2" xfId="0" applyFont="1" applyFill="1" applyBorder="1" applyAlignment="1">
      <alignment horizontal="distributed" vertical="center"/>
    </xf>
    <xf numFmtId="0" fontId="27" fillId="0" borderId="3" xfId="0" applyFont="1" applyFill="1" applyBorder="1" applyAlignment="1">
      <alignment horizontal="distributed" vertical="center"/>
    </xf>
    <xf numFmtId="0" fontId="27" fillId="0" borderId="1" xfId="3" applyFont="1" applyFill="1" applyBorder="1" applyAlignment="1">
      <alignment horizontal="center" vertical="center" wrapText="1"/>
    </xf>
    <xf numFmtId="0" fontId="27" fillId="0" borderId="2" xfId="3" applyFont="1" applyFill="1" applyBorder="1" applyAlignment="1">
      <alignment horizontal="center" vertical="center" wrapText="1"/>
    </xf>
    <xf numFmtId="0" fontId="27" fillId="0" borderId="3" xfId="3" applyFont="1" applyFill="1" applyBorder="1" applyAlignment="1">
      <alignment horizontal="center" vertical="center" wrapText="1"/>
    </xf>
    <xf numFmtId="0" fontId="27" fillId="0" borderId="4" xfId="0" applyFont="1" applyFill="1" applyBorder="1" applyAlignment="1">
      <alignment horizontal="distributed" vertical="center"/>
    </xf>
    <xf numFmtId="0" fontId="27" fillId="0" borderId="0" xfId="0" applyFont="1" applyFill="1" applyBorder="1" applyAlignment="1">
      <alignment horizontal="distributed" vertical="center"/>
    </xf>
    <xf numFmtId="0" fontId="27" fillId="0" borderId="5" xfId="0" applyFont="1" applyFill="1" applyBorder="1" applyAlignment="1">
      <alignment horizontal="distributed" vertical="center"/>
    </xf>
    <xf numFmtId="0" fontId="27" fillId="0" borderId="4" xfId="3" applyFont="1" applyFill="1" applyBorder="1" applyAlignment="1">
      <alignment horizontal="center" vertical="center" wrapText="1"/>
    </xf>
    <xf numFmtId="0" fontId="27" fillId="0" borderId="0" xfId="3" applyFont="1" applyFill="1" applyBorder="1" applyAlignment="1">
      <alignment horizontal="center" vertical="center" wrapText="1"/>
    </xf>
    <xf numFmtId="0" fontId="27" fillId="0" borderId="5" xfId="3" applyFont="1" applyFill="1" applyBorder="1" applyAlignment="1">
      <alignment horizontal="center" vertical="center" wrapText="1"/>
    </xf>
    <xf numFmtId="0" fontId="27" fillId="0" borderId="6" xfId="0" applyFont="1" applyFill="1" applyBorder="1" applyAlignment="1">
      <alignment horizontal="distributed" vertical="center"/>
    </xf>
    <xf numFmtId="0" fontId="27" fillId="0" borderId="7" xfId="0" applyFont="1" applyFill="1" applyBorder="1" applyAlignment="1">
      <alignment horizontal="distributed" vertical="center"/>
    </xf>
    <xf numFmtId="0" fontId="27" fillId="0" borderId="8" xfId="0" applyFont="1" applyFill="1" applyBorder="1" applyAlignment="1">
      <alignment horizontal="distributed" vertical="center"/>
    </xf>
    <xf numFmtId="0" fontId="27" fillId="0" borderId="6" xfId="3" applyFont="1" applyFill="1" applyBorder="1" applyAlignment="1">
      <alignment horizontal="center" vertical="center" wrapText="1"/>
    </xf>
    <xf numFmtId="0" fontId="27" fillId="0" borderId="7" xfId="3" applyFont="1" applyFill="1" applyBorder="1" applyAlignment="1">
      <alignment horizontal="center" vertical="center" wrapText="1"/>
    </xf>
    <xf numFmtId="0" fontId="27" fillId="0" borderId="8" xfId="3" applyFont="1" applyFill="1" applyBorder="1" applyAlignment="1">
      <alignment horizontal="center" vertical="center" wrapText="1"/>
    </xf>
    <xf numFmtId="0" fontId="28" fillId="0" borderId="0" xfId="3" applyFont="1" applyFill="1" applyBorder="1" applyAlignment="1">
      <alignment vertical="center"/>
    </xf>
    <xf numFmtId="0" fontId="27" fillId="0" borderId="0" xfId="3" applyFont="1" applyFill="1" applyBorder="1" applyAlignment="1">
      <alignment vertical="center" wrapText="1"/>
    </xf>
    <xf numFmtId="0" fontId="31" fillId="0" borderId="0" xfId="3" applyFont="1" applyFill="1" applyBorder="1" applyAlignment="1">
      <alignment horizontal="right" vertical="center"/>
    </xf>
    <xf numFmtId="0" fontId="27" fillId="0" borderId="22" xfId="3" applyFont="1" applyFill="1" applyBorder="1">
      <alignment vertical="center"/>
    </xf>
    <xf numFmtId="0" fontId="27" fillId="0" borderId="24" xfId="3" applyFont="1" applyFill="1" applyBorder="1">
      <alignment vertical="center"/>
    </xf>
    <xf numFmtId="0" fontId="27" fillId="0" borderId="42" xfId="3" applyFont="1" applyFill="1" applyBorder="1">
      <alignment vertical="center"/>
    </xf>
    <xf numFmtId="0" fontId="27" fillId="0" borderId="0" xfId="3" applyFont="1" applyFill="1" applyAlignment="1">
      <alignment vertical="center"/>
    </xf>
    <xf numFmtId="0" fontId="27" fillId="0" borderId="0" xfId="3" applyFont="1" applyFill="1" applyAlignment="1">
      <alignment horizontal="right" vertical="center"/>
    </xf>
    <xf numFmtId="0" fontId="27" fillId="0" borderId="30" xfId="3" applyFont="1" applyFill="1" applyBorder="1" applyAlignment="1">
      <alignment horizontal="distributed" vertical="center" indent="3"/>
    </xf>
    <xf numFmtId="0" fontId="27" fillId="0" borderId="31" xfId="3" applyFont="1" applyFill="1" applyBorder="1" applyAlignment="1">
      <alignment horizontal="distributed" vertical="center" indent="3"/>
    </xf>
    <xf numFmtId="0" fontId="27" fillId="0" borderId="41" xfId="3" applyFont="1" applyFill="1" applyBorder="1" applyAlignment="1">
      <alignment horizontal="distributed" vertical="center" indent="3"/>
    </xf>
    <xf numFmtId="0" fontId="27" fillId="0" borderId="32" xfId="3" applyFont="1" applyFill="1" applyBorder="1" applyAlignment="1">
      <alignment horizontal="distributed" vertical="center" indent="1"/>
    </xf>
    <xf numFmtId="0" fontId="27" fillId="0" borderId="31" xfId="3" applyFont="1" applyFill="1" applyBorder="1" applyAlignment="1">
      <alignment horizontal="distributed" vertical="center" indent="1"/>
    </xf>
    <xf numFmtId="0" fontId="27" fillId="0" borderId="31" xfId="3" applyFont="1" applyFill="1" applyBorder="1" applyAlignment="1">
      <alignment horizontal="distributed" vertical="center" indent="1"/>
    </xf>
    <xf numFmtId="0" fontId="27" fillId="0" borderId="41" xfId="3" applyFont="1" applyFill="1" applyBorder="1" applyAlignment="1">
      <alignment horizontal="distributed" vertical="center" indent="1"/>
    </xf>
    <xf numFmtId="0" fontId="27" fillId="0" borderId="47" xfId="3" applyFont="1" applyFill="1" applyBorder="1" applyAlignment="1">
      <alignment horizontal="distributed" vertical="center" indent="1"/>
    </xf>
    <xf numFmtId="0" fontId="27" fillId="0" borderId="21" xfId="3" applyFont="1" applyFill="1" applyBorder="1" applyAlignment="1">
      <alignment horizontal="distributed" vertical="center" wrapText="1" indent="2"/>
    </xf>
    <xf numFmtId="0" fontId="27" fillId="0" borderId="2" xfId="3" applyFont="1" applyFill="1" applyBorder="1" applyAlignment="1">
      <alignment horizontal="distributed" vertical="center" indent="2"/>
    </xf>
    <xf numFmtId="0" fontId="27" fillId="0" borderId="3" xfId="3" applyFont="1" applyFill="1" applyBorder="1" applyAlignment="1">
      <alignment horizontal="distributed" vertical="center" indent="2"/>
    </xf>
    <xf numFmtId="0" fontId="27" fillId="0" borderId="18" xfId="3" applyFont="1" applyFill="1" applyBorder="1" applyAlignment="1">
      <alignment horizontal="distributed" vertical="center" indent="1"/>
    </xf>
    <xf numFmtId="0" fontId="27" fillId="0" borderId="16" xfId="3" applyFont="1" applyFill="1" applyBorder="1" applyAlignment="1">
      <alignment horizontal="distributed" vertical="center" indent="1"/>
    </xf>
    <xf numFmtId="0" fontId="27" fillId="0" borderId="17" xfId="3" applyFont="1" applyFill="1" applyBorder="1" applyAlignment="1">
      <alignment horizontal="distributed" vertical="center" indent="1"/>
    </xf>
    <xf numFmtId="179" fontId="32" fillId="0" borderId="18" xfId="3" applyNumberFormat="1" applyFont="1" applyFill="1" applyBorder="1" applyAlignment="1">
      <alignment vertical="center"/>
    </xf>
    <xf numFmtId="179" fontId="32" fillId="0" borderId="16" xfId="3" applyNumberFormat="1" applyFont="1" applyFill="1" applyBorder="1" applyAlignment="1">
      <alignment vertical="center"/>
    </xf>
    <xf numFmtId="0" fontId="32" fillId="0" borderId="16" xfId="3" applyFont="1" applyFill="1" applyBorder="1" applyAlignment="1">
      <alignment vertical="center"/>
    </xf>
    <xf numFmtId="187" fontId="32" fillId="0" borderId="16" xfId="3" applyNumberFormat="1" applyFont="1" applyFill="1" applyBorder="1" applyAlignment="1">
      <alignment vertical="center"/>
    </xf>
    <xf numFmtId="180" fontId="32" fillId="0" borderId="16" xfId="3" applyNumberFormat="1" applyFont="1" applyFill="1" applyBorder="1" applyAlignment="1">
      <alignment vertical="center"/>
    </xf>
    <xf numFmtId="180" fontId="32" fillId="0" borderId="17" xfId="3" applyNumberFormat="1" applyFont="1" applyFill="1" applyBorder="1" applyAlignment="1">
      <alignment vertical="center"/>
    </xf>
    <xf numFmtId="180" fontId="32" fillId="0" borderId="16" xfId="3" applyNumberFormat="1" applyFont="1" applyFill="1" applyBorder="1" applyAlignment="1">
      <alignment vertical="center"/>
    </xf>
    <xf numFmtId="180" fontId="32" fillId="0" borderId="35" xfId="3" applyNumberFormat="1" applyFont="1" applyFill="1" applyBorder="1" applyAlignment="1">
      <alignment vertical="center"/>
    </xf>
    <xf numFmtId="179" fontId="32" fillId="0" borderId="13" xfId="3" applyNumberFormat="1" applyFont="1" applyFill="1" applyBorder="1" applyAlignment="1">
      <alignment vertical="center"/>
    </xf>
    <xf numFmtId="179" fontId="32" fillId="0" borderId="0" xfId="3" applyNumberFormat="1" applyFont="1" applyFill="1" applyBorder="1" applyAlignment="1">
      <alignment vertical="center"/>
    </xf>
    <xf numFmtId="0" fontId="32" fillId="0" borderId="0" xfId="3" applyFont="1" applyFill="1" applyBorder="1" applyAlignment="1">
      <alignment vertical="center"/>
    </xf>
    <xf numFmtId="180" fontId="32" fillId="0" borderId="0" xfId="3" applyNumberFormat="1" applyFont="1" applyFill="1" applyBorder="1" applyAlignment="1">
      <alignment vertical="center"/>
    </xf>
    <xf numFmtId="180" fontId="32" fillId="0" borderId="0" xfId="3" applyNumberFormat="1" applyFont="1" applyFill="1" applyBorder="1" applyAlignment="1">
      <alignment vertical="center"/>
    </xf>
    <xf numFmtId="0" fontId="27" fillId="0" borderId="13" xfId="3" applyFont="1" applyFill="1" applyBorder="1" applyAlignment="1">
      <alignment horizontal="distributed" vertical="center" indent="2"/>
    </xf>
    <xf numFmtId="0" fontId="27" fillId="0" borderId="0" xfId="3" applyFont="1" applyFill="1" applyBorder="1" applyAlignment="1">
      <alignment horizontal="distributed" vertical="center" indent="2"/>
    </xf>
    <xf numFmtId="0" fontId="27" fillId="0" borderId="5" xfId="3" applyFont="1" applyFill="1" applyBorder="1" applyAlignment="1">
      <alignment horizontal="distributed" vertical="center" indent="2"/>
    </xf>
    <xf numFmtId="41" fontId="32" fillId="0" borderId="0" xfId="3" applyNumberFormat="1" applyFont="1" applyFill="1" applyBorder="1" applyAlignment="1">
      <alignment vertical="center"/>
    </xf>
    <xf numFmtId="181" fontId="32" fillId="0" borderId="16" xfId="3" applyNumberFormat="1" applyFont="1" applyFill="1" applyBorder="1" applyAlignment="1">
      <alignment vertical="center"/>
    </xf>
    <xf numFmtId="177" fontId="32" fillId="0" borderId="16" xfId="3" applyNumberFormat="1" applyFont="1" applyFill="1" applyBorder="1" applyAlignment="1">
      <alignment vertical="center"/>
    </xf>
    <xf numFmtId="0" fontId="27" fillId="0" borderId="55" xfId="3" applyFont="1" applyFill="1" applyBorder="1" applyAlignment="1">
      <alignment horizontal="distributed" vertical="center" indent="2"/>
    </xf>
    <xf numFmtId="0" fontId="27" fillId="0" borderId="56" xfId="3" applyFont="1" applyFill="1" applyBorder="1" applyAlignment="1">
      <alignment horizontal="distributed" vertical="center" indent="2"/>
    </xf>
    <xf numFmtId="0" fontId="27" fillId="0" borderId="57" xfId="3" applyFont="1" applyFill="1" applyBorder="1" applyAlignment="1">
      <alignment horizontal="distributed" vertical="center" indent="2"/>
    </xf>
    <xf numFmtId="0" fontId="27" fillId="0" borderId="53" xfId="3" applyFont="1" applyFill="1" applyBorder="1" applyAlignment="1">
      <alignment horizontal="distributed" vertical="center" indent="1"/>
    </xf>
    <xf numFmtId="0" fontId="27" fillId="0" borderId="9" xfId="3" applyFont="1" applyFill="1" applyBorder="1" applyAlignment="1">
      <alignment horizontal="distributed" vertical="center" indent="1"/>
    </xf>
    <xf numFmtId="0" fontId="27" fillId="0" borderId="54" xfId="3" applyFont="1" applyFill="1" applyBorder="1" applyAlignment="1">
      <alignment horizontal="distributed" vertical="center" indent="1"/>
    </xf>
    <xf numFmtId="179" fontId="32" fillId="0" borderId="53" xfId="3" applyNumberFormat="1" applyFont="1" applyFill="1" applyBorder="1" applyAlignment="1">
      <alignment vertical="center"/>
    </xf>
    <xf numFmtId="179" fontId="32" fillId="0" borderId="9" xfId="3" applyNumberFormat="1" applyFont="1" applyFill="1" applyBorder="1" applyAlignment="1">
      <alignment vertical="center"/>
    </xf>
    <xf numFmtId="0" fontId="32" fillId="0" borderId="9" xfId="3" applyFont="1" applyFill="1" applyBorder="1" applyAlignment="1">
      <alignment vertical="center"/>
    </xf>
    <xf numFmtId="180" fontId="32" fillId="0" borderId="9" xfId="3" applyNumberFormat="1" applyFont="1" applyFill="1" applyBorder="1" applyAlignment="1">
      <alignment vertical="center"/>
    </xf>
    <xf numFmtId="180" fontId="32" fillId="0" borderId="9" xfId="3" applyNumberFormat="1" applyFont="1" applyFill="1" applyBorder="1" applyAlignment="1">
      <alignment vertical="center"/>
    </xf>
    <xf numFmtId="180" fontId="32" fillId="0" borderId="54" xfId="3" applyNumberFormat="1" applyFont="1" applyFill="1" applyBorder="1" applyAlignment="1">
      <alignment vertical="center"/>
    </xf>
    <xf numFmtId="181" fontId="32" fillId="0" borderId="9" xfId="3" applyNumberFormat="1" applyFont="1" applyFill="1" applyBorder="1" applyAlignment="1">
      <alignment vertical="center"/>
    </xf>
    <xf numFmtId="180" fontId="32" fillId="0" borderId="76" xfId="3" applyNumberFormat="1" applyFont="1" applyFill="1" applyBorder="1" applyAlignment="1">
      <alignment vertical="center"/>
    </xf>
    <xf numFmtId="180" fontId="32" fillId="0" borderId="48" xfId="3" applyNumberFormat="1" applyFont="1" applyFill="1" applyBorder="1" applyAlignment="1">
      <alignment vertical="center"/>
    </xf>
    <xf numFmtId="0" fontId="27" fillId="0" borderId="22" xfId="3" applyFont="1" applyFill="1" applyBorder="1" applyAlignment="1">
      <alignment horizontal="distributed" vertical="center" indent="2"/>
    </xf>
    <xf numFmtId="0" fontId="27" fillId="0" borderId="23" xfId="3" applyFont="1" applyFill="1" applyBorder="1" applyAlignment="1">
      <alignment horizontal="distributed" vertical="center" indent="2"/>
    </xf>
    <xf numFmtId="0" fontId="27" fillId="0" borderId="24" xfId="3" applyFont="1" applyFill="1" applyBorder="1" applyAlignment="1">
      <alignment horizontal="distributed" vertical="center" indent="2"/>
    </xf>
    <xf numFmtId="0" fontId="27" fillId="0" borderId="25" xfId="3" applyFont="1" applyFill="1" applyBorder="1" applyAlignment="1">
      <alignment horizontal="distributed" vertical="center" indent="1"/>
    </xf>
    <xf numFmtId="0" fontId="27" fillId="0" borderId="26" xfId="3" applyFont="1" applyFill="1" applyBorder="1" applyAlignment="1">
      <alignment horizontal="distributed" vertical="center" indent="1"/>
    </xf>
    <xf numFmtId="0" fontId="27" fillId="0" borderId="27" xfId="3" applyFont="1" applyFill="1" applyBorder="1" applyAlignment="1">
      <alignment horizontal="distributed" vertical="center" indent="1"/>
    </xf>
    <xf numFmtId="179" fontId="32" fillId="0" borderId="25" xfId="3" applyNumberFormat="1" applyFont="1" applyFill="1" applyBorder="1" applyAlignment="1">
      <alignment vertical="center"/>
    </xf>
    <xf numFmtId="179" fontId="32" fillId="0" borderId="26" xfId="3" applyNumberFormat="1" applyFont="1" applyFill="1" applyBorder="1" applyAlignment="1">
      <alignment vertical="center"/>
    </xf>
    <xf numFmtId="0" fontId="32" fillId="0" borderId="26" xfId="3" applyFont="1" applyFill="1" applyBorder="1" applyAlignment="1">
      <alignment vertical="center"/>
    </xf>
    <xf numFmtId="180" fontId="32" fillId="0" borderId="26" xfId="3" applyNumberFormat="1" applyFont="1" applyFill="1" applyBorder="1" applyAlignment="1">
      <alignment vertical="center"/>
    </xf>
    <xf numFmtId="180" fontId="32" fillId="0" borderId="26" xfId="3" applyNumberFormat="1" applyFont="1" applyFill="1" applyBorder="1" applyAlignment="1">
      <alignment vertical="center"/>
    </xf>
    <xf numFmtId="180" fontId="32" fillId="0" borderId="27" xfId="3" applyNumberFormat="1" applyFont="1" applyFill="1" applyBorder="1" applyAlignment="1">
      <alignment vertical="center"/>
    </xf>
    <xf numFmtId="181" fontId="32" fillId="0" borderId="26" xfId="3" applyNumberFormat="1" applyFont="1" applyFill="1" applyBorder="1" applyAlignment="1">
      <alignment vertical="center"/>
    </xf>
    <xf numFmtId="180" fontId="32" fillId="0" borderId="73" xfId="3" applyNumberFormat="1" applyFont="1" applyFill="1" applyBorder="1" applyAlignment="1">
      <alignment vertical="center"/>
    </xf>
    <xf numFmtId="180" fontId="32" fillId="0" borderId="0" xfId="4" applyNumberFormat="1" applyFont="1" applyFill="1" applyBorder="1" applyAlignment="1">
      <alignment horizontal="right" vertical="center" indent="1"/>
    </xf>
    <xf numFmtId="38" fontId="32" fillId="0" borderId="0" xfId="4" applyFont="1" applyFill="1" applyBorder="1" applyAlignment="1">
      <alignment horizontal="right" vertical="center" indent="1"/>
    </xf>
    <xf numFmtId="180" fontId="33" fillId="0" borderId="0" xfId="3" applyNumberFormat="1" applyFont="1" applyFill="1" applyBorder="1">
      <alignment vertical="center"/>
    </xf>
    <xf numFmtId="180" fontId="33" fillId="0" borderId="0" xfId="3" applyNumberFormat="1" applyFont="1" applyFill="1">
      <alignment vertical="center"/>
    </xf>
    <xf numFmtId="0" fontId="27" fillId="0" borderId="0" xfId="3" applyFont="1" applyFill="1" applyAlignment="1">
      <alignment horizontal="left" vertical="top" wrapText="1"/>
    </xf>
    <xf numFmtId="0" fontId="33" fillId="0" borderId="0" xfId="3" applyFont="1" applyFill="1">
      <alignment vertical="center"/>
    </xf>
    <xf numFmtId="0" fontId="27" fillId="0" borderId="10" xfId="3" applyFont="1" applyFill="1" applyBorder="1" applyAlignment="1">
      <alignment horizontal="distributed" vertical="center" wrapText="1" indent="1"/>
    </xf>
    <xf numFmtId="0" fontId="27" fillId="0" borderId="41" xfId="3" applyFont="1" applyFill="1" applyBorder="1" applyAlignment="1">
      <alignment horizontal="distributed" vertical="center" indent="1"/>
    </xf>
    <xf numFmtId="0" fontId="27" fillId="0" borderId="33" xfId="3" applyFont="1" applyFill="1" applyBorder="1" applyAlignment="1">
      <alignment horizontal="center" vertical="center"/>
    </xf>
    <xf numFmtId="0" fontId="34" fillId="0" borderId="33" xfId="3" applyFont="1" applyFill="1" applyBorder="1" applyAlignment="1">
      <alignment horizontal="distributed" vertical="center" wrapText="1"/>
    </xf>
    <xf numFmtId="0" fontId="27" fillId="0" borderId="33" xfId="3" applyFont="1" applyFill="1" applyBorder="1" applyAlignment="1">
      <alignment horizontal="distributed" vertical="center" wrapText="1"/>
    </xf>
    <xf numFmtId="0" fontId="27" fillId="0" borderId="34" xfId="3" applyFont="1" applyFill="1" applyBorder="1" applyAlignment="1">
      <alignment horizontal="distributed" vertical="center" wrapText="1"/>
    </xf>
    <xf numFmtId="0" fontId="27" fillId="0" borderId="13" xfId="3" applyFont="1" applyFill="1" applyBorder="1" applyAlignment="1">
      <alignment horizontal="distributed" vertical="center" wrapText="1" indent="1"/>
    </xf>
    <xf numFmtId="0" fontId="27" fillId="0" borderId="1" xfId="3" applyFont="1" applyFill="1" applyBorder="1" applyAlignment="1">
      <alignment horizontal="distributed" vertical="center" indent="1"/>
    </xf>
    <xf numFmtId="0" fontId="27" fillId="0" borderId="2" xfId="3" applyFont="1" applyFill="1" applyBorder="1" applyAlignment="1">
      <alignment horizontal="distributed" vertical="center" indent="1"/>
    </xf>
    <xf numFmtId="0" fontId="27" fillId="0" borderId="3" xfId="3" applyFont="1" applyFill="1" applyBorder="1" applyAlignment="1">
      <alignment horizontal="distributed" vertical="center" indent="1"/>
    </xf>
    <xf numFmtId="0" fontId="31" fillId="0" borderId="1" xfId="3" applyFont="1" applyFill="1" applyBorder="1" applyAlignment="1">
      <alignment horizontal="right" vertical="center"/>
    </xf>
    <xf numFmtId="0" fontId="31" fillId="0" borderId="2" xfId="3" applyFont="1" applyFill="1" applyBorder="1" applyAlignment="1">
      <alignment horizontal="right" vertical="center"/>
    </xf>
    <xf numFmtId="0" fontId="31" fillId="0" borderId="3" xfId="3" applyFont="1" applyFill="1" applyBorder="1" applyAlignment="1">
      <alignment horizontal="right" vertical="center"/>
    </xf>
    <xf numFmtId="0" fontId="31" fillId="0" borderId="45" xfId="3" applyFont="1" applyFill="1" applyBorder="1" applyAlignment="1">
      <alignment horizontal="right" vertical="center"/>
    </xf>
    <xf numFmtId="186" fontId="27" fillId="0" borderId="37" xfId="1" applyNumberFormat="1" applyFont="1" applyFill="1" applyBorder="1" applyAlignment="1">
      <alignment horizontal="right" vertical="center" shrinkToFit="1"/>
    </xf>
    <xf numFmtId="186" fontId="27" fillId="0" borderId="6" xfId="1" applyNumberFormat="1" applyFont="1" applyFill="1" applyBorder="1" applyAlignment="1">
      <alignment horizontal="right" vertical="center" shrinkToFit="1"/>
    </xf>
    <xf numFmtId="186" fontId="27" fillId="0" borderId="7" xfId="1" applyNumberFormat="1" applyFont="1" applyFill="1" applyBorder="1" applyAlignment="1">
      <alignment horizontal="right" vertical="center" shrinkToFit="1"/>
    </xf>
    <xf numFmtId="186" fontId="27" fillId="0" borderId="8" xfId="1" applyNumberFormat="1" applyFont="1" applyFill="1" applyBorder="1" applyAlignment="1">
      <alignment horizontal="right" vertical="center" shrinkToFit="1"/>
    </xf>
    <xf numFmtId="186" fontId="27" fillId="0" borderId="38" xfId="1" applyNumberFormat="1" applyFont="1" applyFill="1" applyBorder="1" applyAlignment="1">
      <alignment horizontal="right" vertical="center" shrinkToFit="1"/>
    </xf>
    <xf numFmtId="0" fontId="27" fillId="0" borderId="18" xfId="3" applyFont="1" applyFill="1" applyBorder="1" applyAlignment="1">
      <alignment horizontal="center" vertical="center"/>
    </xf>
    <xf numFmtId="0" fontId="27" fillId="0" borderId="16" xfId="3" applyFont="1" applyFill="1" applyBorder="1" applyAlignment="1">
      <alignment horizontal="center" vertical="center"/>
    </xf>
    <xf numFmtId="0" fontId="27" fillId="0" borderId="22" xfId="3" applyFont="1" applyFill="1" applyBorder="1" applyAlignment="1">
      <alignment horizontal="distributed" vertical="center" indent="1"/>
    </xf>
    <xf numFmtId="0" fontId="27" fillId="0" borderId="23" xfId="3" applyFont="1" applyFill="1" applyBorder="1" applyAlignment="1">
      <alignment horizontal="distributed" vertical="center" indent="1"/>
    </xf>
    <xf numFmtId="0" fontId="27" fillId="0" borderId="24" xfId="3" applyFont="1" applyFill="1" applyBorder="1" applyAlignment="1">
      <alignment horizontal="distributed" vertical="center" indent="1"/>
    </xf>
    <xf numFmtId="0" fontId="27" fillId="0" borderId="25" xfId="3" applyFont="1" applyFill="1" applyBorder="1" applyAlignment="1">
      <alignment horizontal="center" vertical="center"/>
    </xf>
    <xf numFmtId="0" fontId="27" fillId="0" borderId="26" xfId="3" applyFont="1" applyFill="1" applyBorder="1" applyAlignment="1">
      <alignment horizontal="center" vertical="center"/>
    </xf>
    <xf numFmtId="0" fontId="27" fillId="0" borderId="25" xfId="3" applyFont="1" applyFill="1" applyBorder="1">
      <alignment vertical="center"/>
    </xf>
    <xf numFmtId="186" fontId="27" fillId="0" borderId="27" xfId="1" applyNumberFormat="1" applyFont="1" applyFill="1" applyBorder="1" applyAlignment="1">
      <alignment horizontal="right" vertical="center" shrinkToFit="1"/>
    </xf>
    <xf numFmtId="186" fontId="27" fillId="0" borderId="28" xfId="1" applyNumberFormat="1" applyFont="1" applyFill="1" applyBorder="1" applyAlignment="1">
      <alignment horizontal="right" vertical="center" shrinkToFit="1"/>
    </xf>
    <xf numFmtId="3" fontId="27" fillId="0" borderId="25" xfId="3" applyNumberFormat="1" applyFont="1" applyFill="1" applyBorder="1">
      <alignment vertical="center"/>
    </xf>
    <xf numFmtId="186" fontId="27" fillId="0" borderId="29" xfId="1" applyNumberFormat="1" applyFont="1" applyFill="1" applyBorder="1" applyAlignment="1">
      <alignment horizontal="right" vertical="center" shrinkToFit="1"/>
    </xf>
    <xf numFmtId="0" fontId="27" fillId="0" borderId="30" xfId="3" applyFont="1" applyFill="1" applyBorder="1" applyAlignment="1">
      <alignment horizontal="distributed" vertical="center" indent="1"/>
    </xf>
    <xf numFmtId="0" fontId="27" fillId="0" borderId="40" xfId="3" applyFont="1" applyFill="1" applyBorder="1" applyAlignment="1">
      <alignment horizontal="distributed" vertical="center" indent="2"/>
    </xf>
    <xf numFmtId="0" fontId="27" fillId="0" borderId="32" xfId="3" applyFont="1" applyFill="1" applyBorder="1" applyAlignment="1">
      <alignment horizontal="distributed" vertical="center" indent="3"/>
    </xf>
    <xf numFmtId="0" fontId="27" fillId="0" borderId="32" xfId="3" applyFont="1" applyFill="1" applyBorder="1" applyAlignment="1">
      <alignment horizontal="distributed" vertical="center" indent="2"/>
    </xf>
    <xf numFmtId="0" fontId="27" fillId="0" borderId="31" xfId="3" applyFont="1" applyFill="1" applyBorder="1" applyAlignment="1">
      <alignment horizontal="distributed" vertical="center" indent="2"/>
    </xf>
    <xf numFmtId="0" fontId="27" fillId="0" borderId="47" xfId="3" applyFont="1" applyFill="1" applyBorder="1" applyAlignment="1">
      <alignment horizontal="distributed" vertical="center" indent="2"/>
    </xf>
    <xf numFmtId="0" fontId="27" fillId="0" borderId="21" xfId="3" applyFont="1" applyFill="1" applyBorder="1" applyAlignment="1">
      <alignment vertical="center"/>
    </xf>
    <xf numFmtId="0" fontId="27" fillId="0" borderId="3" xfId="3" applyFont="1" applyFill="1" applyBorder="1" applyAlignment="1">
      <alignment vertical="center"/>
    </xf>
    <xf numFmtId="0" fontId="31" fillId="0" borderId="3" xfId="3" applyFont="1" applyFill="1" applyBorder="1" applyAlignment="1">
      <alignment horizontal="right"/>
    </xf>
    <xf numFmtId="0" fontId="31" fillId="0" borderId="1" xfId="3" applyFont="1" applyFill="1" applyBorder="1" applyAlignment="1">
      <alignment horizontal="right"/>
    </xf>
    <xf numFmtId="0" fontId="31" fillId="0" borderId="2" xfId="3" applyFont="1" applyFill="1" applyBorder="1" applyAlignment="1">
      <alignment horizontal="right"/>
    </xf>
    <xf numFmtId="0" fontId="31" fillId="0" borderId="0" xfId="3" applyFont="1" applyFill="1" applyBorder="1" applyAlignment="1">
      <alignment horizontal="right"/>
    </xf>
    <xf numFmtId="0" fontId="31" fillId="0" borderId="14" xfId="3" applyFont="1" applyFill="1" applyBorder="1" applyAlignment="1">
      <alignment horizontal="right"/>
    </xf>
    <xf numFmtId="41" fontId="27" fillId="0" borderId="0" xfId="4" applyNumberFormat="1" applyFont="1" applyFill="1" applyBorder="1" applyAlignment="1">
      <alignment horizontal="center" vertical="center"/>
    </xf>
    <xf numFmtId="41" fontId="27" fillId="0" borderId="5" xfId="4" applyNumberFormat="1" applyFont="1" applyFill="1" applyBorder="1" applyAlignment="1">
      <alignment horizontal="center" vertical="center"/>
    </xf>
    <xf numFmtId="0" fontId="27" fillId="0" borderId="4" xfId="3" applyFont="1" applyFill="1" applyBorder="1" applyAlignment="1">
      <alignment horizontal="left" vertical="center"/>
    </xf>
    <xf numFmtId="0" fontId="27" fillId="0" borderId="0" xfId="3" applyFont="1" applyFill="1" applyBorder="1" applyAlignment="1">
      <alignment horizontal="left" vertical="center"/>
    </xf>
    <xf numFmtId="0" fontId="27" fillId="0" borderId="5" xfId="3" applyFont="1" applyFill="1" applyBorder="1" applyAlignment="1">
      <alignment horizontal="left" vertical="center"/>
    </xf>
    <xf numFmtId="38" fontId="27" fillId="0" borderId="4" xfId="4" applyFont="1" applyFill="1" applyBorder="1" applyAlignment="1">
      <alignment vertical="center"/>
    </xf>
    <xf numFmtId="38" fontId="27" fillId="0" borderId="0" xfId="4" applyFont="1" applyFill="1" applyBorder="1" applyAlignment="1">
      <alignment horizontal="right" vertical="center"/>
    </xf>
    <xf numFmtId="38" fontId="27" fillId="0" borderId="5" xfId="4" applyFont="1" applyFill="1" applyBorder="1" applyAlignment="1">
      <alignment horizontal="right" vertical="center"/>
    </xf>
    <xf numFmtId="0" fontId="27" fillId="0" borderId="14" xfId="3" applyFont="1" applyFill="1" applyBorder="1" applyAlignment="1">
      <alignment horizontal="center" vertical="center"/>
    </xf>
    <xf numFmtId="0" fontId="27" fillId="0" borderId="6" xfId="3" applyFont="1" applyFill="1" applyBorder="1" applyAlignment="1">
      <alignment horizontal="left" vertical="center"/>
    </xf>
    <xf numFmtId="0" fontId="27" fillId="0" borderId="7" xfId="3" applyFont="1" applyFill="1" applyBorder="1" applyAlignment="1">
      <alignment horizontal="left" vertical="center"/>
    </xf>
    <xf numFmtId="0" fontId="27" fillId="0" borderId="8" xfId="3" applyFont="1" applyFill="1" applyBorder="1" applyAlignment="1">
      <alignment horizontal="left" vertical="center"/>
    </xf>
    <xf numFmtId="38" fontId="27" fillId="0" borderId="6" xfId="4" applyFont="1" applyFill="1" applyBorder="1" applyAlignment="1">
      <alignment vertical="center"/>
    </xf>
    <xf numFmtId="38" fontId="27" fillId="0" borderId="7" xfId="4" applyFont="1" applyFill="1" applyBorder="1" applyAlignment="1">
      <alignment horizontal="right" vertical="center"/>
    </xf>
    <xf numFmtId="38" fontId="27" fillId="0" borderId="8" xfId="4" applyFont="1" applyFill="1" applyBorder="1" applyAlignment="1">
      <alignment horizontal="right" vertical="center"/>
    </xf>
    <xf numFmtId="0" fontId="27" fillId="0" borderId="48" xfId="3" applyFont="1" applyFill="1" applyBorder="1" applyAlignment="1">
      <alignment horizontal="center" vertical="center"/>
    </xf>
    <xf numFmtId="0" fontId="27" fillId="0" borderId="13" xfId="3" applyFont="1" applyFill="1" applyBorder="1" applyAlignment="1">
      <alignment vertical="center"/>
    </xf>
    <xf numFmtId="41" fontId="27" fillId="0" borderId="0" xfId="3" applyNumberFormat="1" applyFont="1" applyFill="1" applyBorder="1" applyAlignment="1">
      <alignment vertical="center"/>
    </xf>
    <xf numFmtId="41" fontId="27" fillId="0" borderId="5" xfId="3" applyNumberFormat="1" applyFont="1" applyFill="1" applyBorder="1" applyAlignment="1">
      <alignment vertical="center"/>
    </xf>
    <xf numFmtId="0" fontId="27" fillId="0" borderId="1" xfId="3" applyFont="1" applyFill="1" applyBorder="1" applyAlignment="1">
      <alignment horizontal="left" vertical="center"/>
    </xf>
    <xf numFmtId="0" fontId="27" fillId="0" borderId="2" xfId="3" applyFont="1" applyFill="1" applyBorder="1" applyAlignment="1">
      <alignment horizontal="left" vertical="center"/>
    </xf>
    <xf numFmtId="0" fontId="27" fillId="0" borderId="3" xfId="3" applyFont="1" applyFill="1" applyBorder="1" applyAlignment="1">
      <alignment horizontal="left" vertical="center"/>
    </xf>
    <xf numFmtId="38" fontId="27" fillId="0" borderId="4" xfId="4" applyFont="1" applyFill="1" applyBorder="1" applyAlignment="1">
      <alignment horizontal="right" vertical="center"/>
    </xf>
    <xf numFmtId="0" fontId="27" fillId="0" borderId="36" xfId="3" applyFont="1" applyFill="1" applyBorder="1" applyAlignment="1">
      <alignment vertical="center"/>
    </xf>
    <xf numFmtId="0" fontId="27" fillId="0" borderId="7" xfId="3" applyFont="1" applyFill="1" applyBorder="1" applyAlignment="1">
      <alignment vertical="center"/>
    </xf>
    <xf numFmtId="0" fontId="27" fillId="0" borderId="8" xfId="3" applyFont="1" applyFill="1" applyBorder="1" applyAlignment="1">
      <alignment vertical="center"/>
    </xf>
    <xf numFmtId="41" fontId="27" fillId="0" borderId="7" xfId="3" applyNumberFormat="1" applyFont="1" applyFill="1" applyBorder="1" applyAlignment="1">
      <alignment vertical="center"/>
    </xf>
    <xf numFmtId="41" fontId="27" fillId="0" borderId="8" xfId="3" applyNumberFormat="1" applyFont="1" applyFill="1" applyBorder="1" applyAlignment="1">
      <alignment vertical="center"/>
    </xf>
    <xf numFmtId="38" fontId="27" fillId="0" borderId="6" xfId="4" applyFont="1" applyFill="1" applyBorder="1" applyAlignment="1">
      <alignment horizontal="right" vertical="center"/>
    </xf>
    <xf numFmtId="0" fontId="27" fillId="0" borderId="21" xfId="3" applyFont="1" applyFill="1" applyBorder="1" applyAlignment="1">
      <alignment horizontal="distributed" vertical="center" indent="1"/>
    </xf>
    <xf numFmtId="0" fontId="27" fillId="0" borderId="3" xfId="3" applyFont="1" applyFill="1" applyBorder="1" applyAlignment="1">
      <alignment horizontal="distributed" vertical="center" indent="1"/>
    </xf>
    <xf numFmtId="41" fontId="27" fillId="0" borderId="2" xfId="4" applyNumberFormat="1" applyFont="1" applyFill="1" applyBorder="1" applyAlignment="1">
      <alignment horizontal="center" vertical="center"/>
    </xf>
    <xf numFmtId="41" fontId="27" fillId="0" borderId="3" xfId="4" applyNumberFormat="1" applyFont="1" applyFill="1" applyBorder="1" applyAlignment="1">
      <alignment horizontal="center" vertical="center"/>
    </xf>
    <xf numFmtId="38" fontId="27" fillId="0" borderId="1" xfId="4" applyFont="1" applyFill="1" applyBorder="1" applyAlignment="1">
      <alignment vertical="center"/>
    </xf>
    <xf numFmtId="0" fontId="27" fillId="0" borderId="4" xfId="3" applyFont="1" applyFill="1" applyBorder="1" applyAlignment="1">
      <alignment horizontal="left" vertical="center" wrapText="1"/>
    </xf>
    <xf numFmtId="38" fontId="27" fillId="0" borderId="1" xfId="4" applyFont="1" applyFill="1" applyBorder="1" applyAlignment="1">
      <alignment horizontal="right" vertical="center"/>
    </xf>
    <xf numFmtId="0" fontId="27" fillId="0" borderId="22" xfId="3" applyFont="1" applyFill="1" applyBorder="1" applyAlignment="1">
      <alignment vertical="center"/>
    </xf>
    <xf numFmtId="0" fontId="27" fillId="0" borderId="23" xfId="3" applyFont="1" applyFill="1" applyBorder="1" applyAlignment="1">
      <alignment vertical="center"/>
    </xf>
    <xf numFmtId="0" fontId="27" fillId="0" borderId="24" xfId="3" applyFont="1" applyFill="1" applyBorder="1" applyAlignment="1">
      <alignment vertical="center"/>
    </xf>
    <xf numFmtId="0" fontId="27" fillId="0" borderId="42" xfId="3" applyFont="1" applyFill="1" applyBorder="1" applyAlignment="1">
      <alignment horizontal="center" vertical="center"/>
    </xf>
    <xf numFmtId="0" fontId="27" fillId="0" borderId="23" xfId="3" applyFont="1" applyFill="1" applyBorder="1" applyAlignment="1">
      <alignment horizontal="center" vertical="center"/>
    </xf>
    <xf numFmtId="0" fontId="27" fillId="0" borderId="42" xfId="3" applyFont="1" applyFill="1" applyBorder="1" applyAlignment="1">
      <alignment horizontal="left" vertical="center"/>
    </xf>
    <xf numFmtId="0" fontId="27" fillId="0" borderId="23" xfId="3" applyFont="1" applyFill="1" applyBorder="1" applyAlignment="1">
      <alignment horizontal="left" vertical="center"/>
    </xf>
    <xf numFmtId="0" fontId="27" fillId="0" borderId="24" xfId="3" applyFont="1" applyFill="1" applyBorder="1" applyAlignment="1">
      <alignment horizontal="left" vertical="center"/>
    </xf>
    <xf numFmtId="38" fontId="27" fillId="0" borderId="42" xfId="4" applyFont="1" applyFill="1" applyBorder="1" applyAlignment="1">
      <alignment horizontal="right" vertical="center"/>
    </xf>
    <xf numFmtId="38" fontId="27" fillId="0" borderId="23" xfId="4" applyFont="1" applyFill="1" applyBorder="1" applyAlignment="1">
      <alignment horizontal="right" vertical="center"/>
    </xf>
    <xf numFmtId="38" fontId="27" fillId="0" borderId="24" xfId="4" applyFont="1" applyFill="1" applyBorder="1" applyAlignment="1">
      <alignment horizontal="right" vertical="center"/>
    </xf>
    <xf numFmtId="0" fontId="27" fillId="0" borderId="46" xfId="3" applyFont="1" applyFill="1" applyBorder="1" applyAlignment="1">
      <alignment horizontal="center" vertical="center"/>
    </xf>
    <xf numFmtId="184" fontId="27" fillId="0" borderId="4" xfId="3" applyNumberFormat="1" applyFont="1" applyFill="1" applyBorder="1" applyAlignment="1">
      <alignment vertical="center" shrinkToFit="1"/>
    </xf>
    <xf numFmtId="184" fontId="27" fillId="0" borderId="0" xfId="3" applyNumberFormat="1" applyFont="1" applyFill="1" applyBorder="1" applyAlignment="1">
      <alignment vertical="center" shrinkToFit="1"/>
    </xf>
    <xf numFmtId="184" fontId="27" fillId="0" borderId="5" xfId="3" applyNumberFormat="1" applyFont="1" applyFill="1" applyBorder="1" applyAlignment="1">
      <alignment vertical="center" shrinkToFit="1"/>
    </xf>
    <xf numFmtId="185" fontId="27" fillId="0" borderId="4" xfId="3" applyNumberFormat="1" applyFont="1" applyFill="1" applyBorder="1" applyAlignment="1">
      <alignment vertical="center" shrinkToFit="1"/>
    </xf>
    <xf numFmtId="185" fontId="27" fillId="0" borderId="0" xfId="3" applyNumberFormat="1" applyFont="1" applyFill="1" applyBorder="1" applyAlignment="1">
      <alignment vertical="center" shrinkToFit="1"/>
    </xf>
    <xf numFmtId="185" fontId="27" fillId="0" borderId="5" xfId="3" applyNumberFormat="1" applyFont="1" applyFill="1" applyBorder="1" applyAlignment="1">
      <alignment vertical="center" shrinkToFit="1"/>
    </xf>
    <xf numFmtId="0" fontId="35" fillId="0" borderId="0" xfId="3" applyFont="1" applyFill="1" applyAlignment="1">
      <alignment horizontal="center" vertical="center"/>
    </xf>
    <xf numFmtId="0" fontId="28" fillId="0" borderId="0" xfId="3" applyFont="1" applyFill="1">
      <alignment vertical="center"/>
    </xf>
    <xf numFmtId="0" fontId="27" fillId="0" borderId="0" xfId="3" applyFont="1" applyFill="1" applyAlignment="1"/>
    <xf numFmtId="0" fontId="36" fillId="0" borderId="0" xfId="3" applyFont="1" applyFill="1">
      <alignment vertical="center"/>
    </xf>
    <xf numFmtId="0" fontId="37" fillId="0" borderId="39" xfId="3" applyFont="1" applyFill="1" applyBorder="1" applyAlignment="1">
      <alignment horizontal="distributed" vertical="center" indent="2"/>
    </xf>
    <xf numFmtId="0" fontId="27" fillId="0" borderId="41" xfId="3" applyFont="1" applyFill="1" applyBorder="1" applyAlignment="1">
      <alignment horizontal="distributed" vertical="center" indent="2"/>
    </xf>
    <xf numFmtId="0" fontId="27" fillId="0" borderId="32" xfId="3" applyFont="1" applyFill="1" applyBorder="1" applyAlignment="1">
      <alignment horizontal="distributed" vertical="center" indent="4"/>
    </xf>
    <xf numFmtId="0" fontId="27" fillId="0" borderId="31" xfId="3" applyFont="1" applyFill="1" applyBorder="1" applyAlignment="1">
      <alignment horizontal="distributed" vertical="center" indent="4"/>
    </xf>
    <xf numFmtId="0" fontId="27" fillId="0" borderId="41" xfId="3" applyFont="1" applyFill="1" applyBorder="1" applyAlignment="1">
      <alignment horizontal="distributed" vertical="center" indent="4"/>
    </xf>
    <xf numFmtId="0" fontId="27" fillId="0" borderId="12" xfId="3" applyFont="1" applyFill="1" applyBorder="1" applyAlignment="1">
      <alignment horizontal="distributed" vertical="center"/>
    </xf>
    <xf numFmtId="0" fontId="37" fillId="0" borderId="8" xfId="3" applyFont="1" applyFill="1" applyBorder="1" applyAlignment="1">
      <alignment horizontal="distributed" vertical="center" indent="2"/>
    </xf>
    <xf numFmtId="0" fontId="27" fillId="0" borderId="8" xfId="3" applyFont="1" applyFill="1" applyBorder="1" applyAlignment="1">
      <alignment horizontal="distributed" vertical="center" indent="1"/>
    </xf>
    <xf numFmtId="0" fontId="27" fillId="0" borderId="6" xfId="3" applyFont="1" applyFill="1" applyBorder="1" applyAlignment="1">
      <alignment horizontal="distributed" vertical="center"/>
    </xf>
    <xf numFmtId="0" fontId="27" fillId="0" borderId="7" xfId="3" applyFont="1" applyFill="1" applyBorder="1" applyAlignment="1">
      <alignment horizontal="distributed" vertical="center"/>
    </xf>
    <xf numFmtId="0" fontId="27" fillId="0" borderId="48" xfId="3" applyFont="1" applyFill="1" applyBorder="1" applyAlignment="1">
      <alignment horizontal="distributed" vertical="center"/>
    </xf>
    <xf numFmtId="0" fontId="27" fillId="0" borderId="49" xfId="3" applyFont="1" applyFill="1" applyBorder="1" applyAlignment="1">
      <alignment horizontal="distributed" vertical="distributed" textRotation="255" indent="1"/>
    </xf>
    <xf numFmtId="0" fontId="27" fillId="0" borderId="1" xfId="3" applyFont="1" applyFill="1" applyBorder="1" applyAlignment="1">
      <alignment horizontal="right" vertical="center"/>
    </xf>
    <xf numFmtId="0" fontId="27" fillId="0" borderId="50" xfId="3" applyFont="1" applyFill="1" applyBorder="1" applyAlignment="1">
      <alignment horizontal="distributed" vertical="distributed" textRotation="255" indent="1"/>
    </xf>
    <xf numFmtId="0" fontId="27" fillId="0" borderId="4" xfId="3" applyFont="1" applyFill="1" applyBorder="1" applyAlignment="1">
      <alignment horizontal="right" vertical="center"/>
    </xf>
    <xf numFmtId="0" fontId="27" fillId="0" borderId="4" xfId="3" applyFont="1" applyFill="1" applyBorder="1" applyAlignment="1">
      <alignment horizontal="right" vertical="center"/>
    </xf>
    <xf numFmtId="0" fontId="27" fillId="0" borderId="0" xfId="3" applyFont="1" applyFill="1" applyBorder="1" applyAlignment="1">
      <alignment horizontal="right" vertical="center"/>
    </xf>
    <xf numFmtId="0" fontId="27" fillId="0" borderId="5" xfId="3" applyFont="1" applyFill="1" applyBorder="1" applyAlignment="1">
      <alignment horizontal="right" vertical="center"/>
    </xf>
    <xf numFmtId="0" fontId="27" fillId="0" borderId="0" xfId="3" applyFont="1" applyFill="1" applyBorder="1" applyAlignment="1">
      <alignment horizontal="right" vertical="center"/>
    </xf>
    <xf numFmtId="0" fontId="27" fillId="0" borderId="5" xfId="3" applyFont="1" applyFill="1" applyBorder="1" applyAlignment="1">
      <alignment horizontal="right" vertical="center"/>
    </xf>
    <xf numFmtId="0" fontId="27" fillId="0" borderId="14" xfId="3" applyFont="1" applyFill="1" applyBorder="1" applyAlignment="1">
      <alignment horizontal="right" vertical="center"/>
    </xf>
    <xf numFmtId="0" fontId="27" fillId="0" borderId="71" xfId="3" applyFont="1" applyFill="1" applyBorder="1" applyAlignment="1">
      <alignment horizontal="distributed" vertical="center" indent="1"/>
    </xf>
    <xf numFmtId="183" fontId="32" fillId="0" borderId="4" xfId="3" applyNumberFormat="1" applyFont="1" applyFill="1" applyBorder="1" applyAlignment="1">
      <alignment horizontal="right" vertical="center"/>
    </xf>
    <xf numFmtId="183" fontId="32" fillId="0" borderId="0" xfId="3" applyNumberFormat="1" applyFont="1" applyFill="1" applyBorder="1" applyAlignment="1">
      <alignment horizontal="right" vertical="center"/>
    </xf>
    <xf numFmtId="183" fontId="32" fillId="0" borderId="5" xfId="3" applyNumberFormat="1" applyFont="1" applyFill="1" applyBorder="1" applyAlignment="1">
      <alignment horizontal="right" vertical="center"/>
    </xf>
    <xf numFmtId="188" fontId="32" fillId="0" borderId="4" xfId="3" applyNumberFormat="1" applyFont="1" applyFill="1" applyBorder="1" applyAlignment="1">
      <alignment horizontal="right" vertical="center"/>
    </xf>
    <xf numFmtId="188" fontId="32" fillId="0" borderId="0" xfId="3" applyNumberFormat="1" applyFont="1" applyFill="1" applyBorder="1" applyAlignment="1">
      <alignment horizontal="right" vertical="center"/>
    </xf>
    <xf numFmtId="188" fontId="32" fillId="0" borderId="5" xfId="3" applyNumberFormat="1" applyFont="1" applyFill="1" applyBorder="1" applyAlignment="1">
      <alignment horizontal="right" vertical="center"/>
    </xf>
    <xf numFmtId="183" fontId="32" fillId="0" borderId="4" xfId="3" applyNumberFormat="1" applyFont="1" applyFill="1" applyBorder="1" applyAlignment="1">
      <alignment horizontal="center" vertical="center"/>
    </xf>
    <xf numFmtId="183" fontId="32" fillId="0" borderId="0" xfId="3" applyNumberFormat="1" applyFont="1" applyFill="1" applyBorder="1" applyAlignment="1">
      <alignment horizontal="center" vertical="center"/>
    </xf>
    <xf numFmtId="183" fontId="32" fillId="0" borderId="5" xfId="3" applyNumberFormat="1" applyFont="1" applyFill="1" applyBorder="1" applyAlignment="1">
      <alignment horizontal="center" vertical="center"/>
    </xf>
    <xf numFmtId="183" fontId="32" fillId="0" borderId="4" xfId="4" applyNumberFormat="1" applyFont="1" applyFill="1" applyBorder="1" applyAlignment="1">
      <alignment horizontal="center" vertical="center"/>
    </xf>
    <xf numFmtId="183" fontId="32" fillId="0" borderId="0" xfId="4" applyNumberFormat="1" applyFont="1" applyFill="1" applyBorder="1" applyAlignment="1">
      <alignment horizontal="center" vertical="center"/>
    </xf>
    <xf numFmtId="183" fontId="32" fillId="0" borderId="5" xfId="4" applyNumberFormat="1" applyFont="1" applyFill="1" applyBorder="1" applyAlignment="1">
      <alignment horizontal="center" vertical="center"/>
    </xf>
    <xf numFmtId="183" fontId="32" fillId="0" borderId="14" xfId="4" applyNumberFormat="1" applyFont="1" applyFill="1" applyBorder="1" applyAlignment="1">
      <alignment horizontal="center" vertical="center"/>
    </xf>
    <xf numFmtId="184" fontId="27" fillId="0" borderId="4" xfId="3" applyNumberFormat="1" applyFont="1" applyFill="1" applyBorder="1" applyAlignment="1">
      <alignment horizontal="right" vertical="center"/>
    </xf>
    <xf numFmtId="184" fontId="27" fillId="0" borderId="0" xfId="3" applyNumberFormat="1" applyFont="1" applyFill="1" applyBorder="1" applyAlignment="1">
      <alignment horizontal="right" vertical="center"/>
    </xf>
    <xf numFmtId="184" fontId="27" fillId="0" borderId="5" xfId="3" applyNumberFormat="1" applyFont="1" applyFill="1" applyBorder="1" applyAlignment="1">
      <alignment horizontal="right" vertical="center"/>
    </xf>
    <xf numFmtId="185" fontId="27" fillId="0" borderId="4" xfId="3" applyNumberFormat="1" applyFont="1" applyFill="1" applyBorder="1" applyAlignment="1">
      <alignment horizontal="right" vertical="center"/>
    </xf>
    <xf numFmtId="185" fontId="27" fillId="0" borderId="0" xfId="3" applyNumberFormat="1" applyFont="1" applyFill="1" applyBorder="1" applyAlignment="1">
      <alignment horizontal="right" vertical="center"/>
    </xf>
    <xf numFmtId="185" fontId="27" fillId="0" borderId="5" xfId="3" applyNumberFormat="1" applyFont="1" applyFill="1" applyBorder="1" applyAlignment="1">
      <alignment horizontal="right" vertical="center"/>
    </xf>
    <xf numFmtId="0" fontId="27" fillId="0" borderId="51" xfId="3" applyFont="1" applyFill="1" applyBorder="1" applyAlignment="1">
      <alignment horizontal="distributed" vertical="distributed" textRotation="255" indent="1"/>
    </xf>
    <xf numFmtId="0" fontId="27" fillId="0" borderId="7" xfId="3" applyFont="1" applyFill="1" applyBorder="1" applyAlignment="1">
      <alignment horizontal="distributed" vertical="center" indent="1"/>
    </xf>
    <xf numFmtId="183" fontId="32" fillId="0" borderId="6" xfId="3" applyNumberFormat="1" applyFont="1" applyFill="1" applyBorder="1" applyAlignment="1">
      <alignment horizontal="right" vertical="center"/>
    </xf>
    <xf numFmtId="183" fontId="32" fillId="0" borderId="7" xfId="3" applyNumberFormat="1" applyFont="1" applyFill="1" applyBorder="1" applyAlignment="1">
      <alignment horizontal="right" vertical="center"/>
    </xf>
    <xf numFmtId="183" fontId="32" fillId="0" borderId="8" xfId="3" applyNumberFormat="1" applyFont="1" applyFill="1" applyBorder="1" applyAlignment="1">
      <alignment horizontal="right" vertical="center"/>
    </xf>
    <xf numFmtId="188" fontId="32" fillId="0" borderId="6" xfId="1" applyNumberFormat="1" applyFont="1" applyFill="1" applyBorder="1" applyAlignment="1">
      <alignment horizontal="right" vertical="center"/>
    </xf>
    <xf numFmtId="188" fontId="32" fillId="0" borderId="7" xfId="1" applyNumberFormat="1" applyFont="1" applyFill="1" applyBorder="1" applyAlignment="1">
      <alignment horizontal="right" vertical="center"/>
    </xf>
    <xf numFmtId="188" fontId="32" fillId="0" borderId="8" xfId="1" applyNumberFormat="1" applyFont="1" applyFill="1" applyBorder="1" applyAlignment="1">
      <alignment horizontal="right" vertical="center"/>
    </xf>
    <xf numFmtId="183" fontId="32" fillId="0" borderId="6" xfId="4" applyNumberFormat="1" applyFont="1" applyFill="1" applyBorder="1" applyAlignment="1">
      <alignment horizontal="center" vertical="center"/>
    </xf>
    <xf numFmtId="183" fontId="32" fillId="0" borderId="7" xfId="4" applyNumberFormat="1" applyFont="1" applyFill="1" applyBorder="1" applyAlignment="1">
      <alignment horizontal="center" vertical="center"/>
    </xf>
    <xf numFmtId="183" fontId="32" fillId="0" borderId="8" xfId="4" applyNumberFormat="1" applyFont="1" applyFill="1" applyBorder="1" applyAlignment="1">
      <alignment horizontal="center" vertical="center"/>
    </xf>
    <xf numFmtId="183" fontId="32" fillId="0" borderId="48" xfId="4" applyNumberFormat="1" applyFont="1" applyFill="1" applyBorder="1" applyAlignment="1">
      <alignment horizontal="center" vertical="center"/>
    </xf>
    <xf numFmtId="0" fontId="27" fillId="0" borderId="2" xfId="3" applyFont="1" applyFill="1" applyBorder="1" applyAlignment="1">
      <alignment horizontal="right" vertical="center"/>
    </xf>
    <xf numFmtId="0" fontId="27" fillId="0" borderId="45" xfId="3" applyFont="1" applyFill="1" applyBorder="1" applyAlignment="1">
      <alignment horizontal="right" vertical="center"/>
    </xf>
    <xf numFmtId="0" fontId="27" fillId="0" borderId="6" xfId="3" applyFont="1" applyFill="1" applyBorder="1" applyAlignment="1">
      <alignment horizontal="distributed" vertical="center" indent="1"/>
    </xf>
    <xf numFmtId="188" fontId="32" fillId="0" borderId="6" xfId="3" applyNumberFormat="1" applyFont="1" applyFill="1" applyBorder="1" applyAlignment="1">
      <alignment horizontal="right" vertical="center"/>
    </xf>
    <xf numFmtId="188" fontId="32" fillId="0" borderId="7" xfId="3" applyNumberFormat="1" applyFont="1" applyFill="1" applyBorder="1" applyAlignment="1">
      <alignment horizontal="right" vertical="center"/>
    </xf>
    <xf numFmtId="188" fontId="32" fillId="0" borderId="8" xfId="3" applyNumberFormat="1" applyFont="1" applyFill="1" applyBorder="1" applyAlignment="1">
      <alignment horizontal="right" vertical="center"/>
    </xf>
    <xf numFmtId="0" fontId="27" fillId="0" borderId="1" xfId="3" applyFont="1" applyFill="1" applyBorder="1" applyAlignment="1">
      <alignment horizontal="right" vertical="center"/>
    </xf>
    <xf numFmtId="0" fontId="27" fillId="0" borderId="2" xfId="3" applyFont="1" applyFill="1" applyBorder="1" applyAlignment="1">
      <alignment horizontal="right" vertical="center"/>
    </xf>
    <xf numFmtId="0" fontId="27" fillId="0" borderId="3" xfId="3" applyFont="1" applyFill="1" applyBorder="1" applyAlignment="1">
      <alignment horizontal="right" vertical="center"/>
    </xf>
    <xf numFmtId="0" fontId="27" fillId="0" borderId="3" xfId="3" applyFont="1" applyFill="1" applyBorder="1" applyAlignment="1">
      <alignment horizontal="right" vertical="center"/>
    </xf>
    <xf numFmtId="0" fontId="32" fillId="0" borderId="4" xfId="3" applyFont="1" applyFill="1" applyBorder="1" applyAlignment="1">
      <alignment horizontal="right" vertical="center"/>
    </xf>
    <xf numFmtId="183" fontId="32" fillId="0" borderId="0" xfId="4" applyNumberFormat="1" applyFont="1" applyFill="1" applyBorder="1" applyAlignment="1">
      <alignment horizontal="right" vertical="center"/>
    </xf>
    <xf numFmtId="183" fontId="32" fillId="0" borderId="5" xfId="4" applyNumberFormat="1" applyFont="1" applyFill="1" applyBorder="1" applyAlignment="1">
      <alignment horizontal="right" vertical="center"/>
    </xf>
    <xf numFmtId="41" fontId="32" fillId="0" borderId="4" xfId="3" applyNumberFormat="1" applyFont="1" applyFill="1" applyBorder="1" applyAlignment="1">
      <alignment horizontal="right" vertical="center"/>
    </xf>
    <xf numFmtId="183" fontId="32" fillId="0" borderId="14" xfId="4" applyNumberFormat="1" applyFont="1" applyFill="1" applyBorder="1" applyAlignment="1">
      <alignment horizontal="right" vertical="center"/>
    </xf>
    <xf numFmtId="0" fontId="27" fillId="0" borderId="52" xfId="3" applyFont="1" applyFill="1" applyBorder="1" applyAlignment="1">
      <alignment horizontal="distributed" vertical="distributed" textRotation="255" indent="1"/>
    </xf>
    <xf numFmtId="0" fontId="27" fillId="0" borderId="42" xfId="3" applyFont="1" applyFill="1" applyBorder="1" applyAlignment="1">
      <alignment horizontal="distributed" vertical="center" indent="1"/>
    </xf>
    <xf numFmtId="0" fontId="32" fillId="0" borderId="42" xfId="3" applyFont="1" applyFill="1" applyBorder="1" applyAlignment="1">
      <alignment horizontal="right" vertical="center"/>
    </xf>
    <xf numFmtId="183" fontId="32" fillId="0" borderId="23" xfId="3" applyNumberFormat="1" applyFont="1" applyFill="1" applyBorder="1" applyAlignment="1">
      <alignment horizontal="right" vertical="center"/>
    </xf>
    <xf numFmtId="183" fontId="32" fillId="0" borderId="24" xfId="3" applyNumberFormat="1" applyFont="1" applyFill="1" applyBorder="1" applyAlignment="1">
      <alignment horizontal="right" vertical="center"/>
    </xf>
    <xf numFmtId="188" fontId="32" fillId="0" borderId="42" xfId="1" applyNumberFormat="1" applyFont="1" applyFill="1" applyBorder="1" applyAlignment="1">
      <alignment horizontal="right" vertical="center"/>
    </xf>
    <xf numFmtId="188" fontId="32" fillId="0" borderId="23" xfId="1" applyNumberFormat="1" applyFont="1" applyFill="1" applyBorder="1" applyAlignment="1">
      <alignment horizontal="right" vertical="center"/>
    </xf>
    <xf numFmtId="188" fontId="32" fillId="0" borderId="24" xfId="1" applyNumberFormat="1" applyFont="1" applyFill="1" applyBorder="1" applyAlignment="1">
      <alignment horizontal="right" vertical="center"/>
    </xf>
    <xf numFmtId="183" fontId="32" fillId="0" borderId="23" xfId="4" applyNumberFormat="1" applyFont="1" applyFill="1" applyBorder="1" applyAlignment="1">
      <alignment horizontal="right" vertical="center"/>
    </xf>
    <xf numFmtId="183" fontId="32" fillId="0" borderId="24" xfId="4" applyNumberFormat="1" applyFont="1" applyFill="1" applyBorder="1" applyAlignment="1">
      <alignment horizontal="right" vertical="center"/>
    </xf>
    <xf numFmtId="41" fontId="32" fillId="0" borderId="42" xfId="3" applyNumberFormat="1" applyFont="1" applyFill="1" applyBorder="1" applyAlignment="1">
      <alignment horizontal="right" vertical="center"/>
    </xf>
    <xf numFmtId="183" fontId="32" fillId="0" borderId="46" xfId="4" applyNumberFormat="1" applyFont="1" applyFill="1" applyBorder="1" applyAlignment="1">
      <alignment horizontal="right" vertical="center"/>
    </xf>
    <xf numFmtId="0" fontId="38" fillId="0" borderId="0" xfId="3" applyFont="1" applyFill="1" applyAlignment="1">
      <alignment vertical="center"/>
    </xf>
  </cellXfs>
  <cellStyles count="8">
    <cellStyle name="桁区切り" xfId="1" builtinId="6"/>
    <cellStyle name="桁区切り 2" xfId="4"/>
    <cellStyle name="桁区切り 3" xfId="5"/>
    <cellStyle name="桁区切り 4" xfId="6"/>
    <cellStyle name="標準" xfId="0" builtinId="0"/>
    <cellStyle name="標準 2" xfId="2"/>
    <cellStyle name="標準 3" xfId="3"/>
    <cellStyle name="標準 4"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15</xdr:row>
      <xdr:rowOff>0</xdr:rowOff>
    </xdr:from>
    <xdr:to>
      <xdr:col>10</xdr:col>
      <xdr:colOff>1153580</xdr:colOff>
      <xdr:row>15</xdr:row>
      <xdr:rowOff>0</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6" name="Rectangle 16"/>
        <xdr:cNvSpPr>
          <a:spLocks noChangeArrowheads="1"/>
        </xdr:cNvSpPr>
      </xdr:nvSpPr>
      <xdr:spPr bwMode="auto">
        <a:xfrm>
          <a:off x="6252633" y="125158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31</xdr:row>
      <xdr:rowOff>19050</xdr:rowOff>
    </xdr:from>
    <xdr:to>
      <xdr:col>14</xdr:col>
      <xdr:colOff>1028700</xdr:colOff>
      <xdr:row>31</xdr:row>
      <xdr:rowOff>171450</xdr:rowOff>
    </xdr:to>
    <xdr:sp macro="" textlink="">
      <xdr:nvSpPr>
        <xdr:cNvPr id="9" name="Rectangle 6"/>
        <xdr:cNvSpPr>
          <a:spLocks noChangeArrowheads="1"/>
        </xdr:cNvSpPr>
      </xdr:nvSpPr>
      <xdr:spPr bwMode="auto">
        <a:xfrm>
          <a:off x="11125200" y="21107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32</xdr:row>
      <xdr:rowOff>0</xdr:rowOff>
    </xdr:from>
    <xdr:to>
      <xdr:col>10</xdr:col>
      <xdr:colOff>1153580</xdr:colOff>
      <xdr:row>32</xdr:row>
      <xdr:rowOff>0</xdr:rowOff>
    </xdr:to>
    <xdr:sp macro="" textlink="">
      <xdr:nvSpPr>
        <xdr:cNvPr id="12" name="Rectangle 16"/>
        <xdr:cNvSpPr>
          <a:spLocks noChangeArrowheads="1"/>
        </xdr:cNvSpPr>
      </xdr:nvSpPr>
      <xdr:spPr bwMode="auto">
        <a:xfrm>
          <a:off x="6252633" y="239268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607219</xdr:colOff>
      <xdr:row>16</xdr:row>
      <xdr:rowOff>392908</xdr:rowOff>
    </xdr:from>
    <xdr:to>
      <xdr:col>10</xdr:col>
      <xdr:colOff>1146966</xdr:colOff>
      <xdr:row>16</xdr:row>
      <xdr:rowOff>562239</xdr:rowOff>
    </xdr:to>
    <xdr:sp macro="" textlink="">
      <xdr:nvSpPr>
        <xdr:cNvPr id="13" name="Rectangle 16"/>
        <xdr:cNvSpPr>
          <a:spLocks noChangeArrowheads="1"/>
        </xdr:cNvSpPr>
      </xdr:nvSpPr>
      <xdr:spPr bwMode="auto">
        <a:xfrm>
          <a:off x="6179344" y="7239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17240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16</xdr:row>
      <xdr:rowOff>19050</xdr:rowOff>
    </xdr:from>
    <xdr:to>
      <xdr:col>14</xdr:col>
      <xdr:colOff>1028700</xdr:colOff>
      <xdr:row>16</xdr:row>
      <xdr:rowOff>171450</xdr:rowOff>
    </xdr:to>
    <xdr:sp macro="" textlink="">
      <xdr:nvSpPr>
        <xdr:cNvPr id="4" name="Rectangle 6"/>
        <xdr:cNvSpPr>
          <a:spLocks noChangeArrowheads="1"/>
        </xdr:cNvSpPr>
      </xdr:nvSpPr>
      <xdr:spPr bwMode="auto">
        <a:xfrm>
          <a:off x="11125200" y="89058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15</xdr:row>
      <xdr:rowOff>381002</xdr:rowOff>
    </xdr:from>
    <xdr:to>
      <xdr:col>10</xdr:col>
      <xdr:colOff>1153580</xdr:colOff>
      <xdr:row>15</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25</xdr:row>
      <xdr:rowOff>19050</xdr:rowOff>
    </xdr:from>
    <xdr:to>
      <xdr:col>14</xdr:col>
      <xdr:colOff>1028700</xdr:colOff>
      <xdr:row>25</xdr:row>
      <xdr:rowOff>171450</xdr:rowOff>
    </xdr:to>
    <xdr:sp macro="" textlink="">
      <xdr:nvSpPr>
        <xdr:cNvPr id="6" name="Rectangle 6"/>
        <xdr:cNvSpPr>
          <a:spLocks noChangeArrowheads="1"/>
        </xdr:cNvSpPr>
      </xdr:nvSpPr>
      <xdr:spPr bwMode="auto">
        <a:xfrm>
          <a:off x="11125200" y="130397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27</xdr:row>
      <xdr:rowOff>19050</xdr:rowOff>
    </xdr:from>
    <xdr:to>
      <xdr:col>14</xdr:col>
      <xdr:colOff>1028700</xdr:colOff>
      <xdr:row>27</xdr:row>
      <xdr:rowOff>171450</xdr:rowOff>
    </xdr:to>
    <xdr:sp macro="" textlink="">
      <xdr:nvSpPr>
        <xdr:cNvPr id="10" name="Rectangle 6"/>
        <xdr:cNvSpPr>
          <a:spLocks noChangeArrowheads="1"/>
        </xdr:cNvSpPr>
      </xdr:nvSpPr>
      <xdr:spPr bwMode="auto">
        <a:xfrm>
          <a:off x="11125200" y="136302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11" name="Rectangle 6"/>
        <xdr:cNvSpPr>
          <a:spLocks noChangeArrowheads="1"/>
        </xdr:cNvSpPr>
      </xdr:nvSpPr>
      <xdr:spPr bwMode="auto">
        <a:xfrm>
          <a:off x="11113994" y="14586697"/>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30</xdr:row>
      <xdr:rowOff>19050</xdr:rowOff>
    </xdr:from>
    <xdr:to>
      <xdr:col>14</xdr:col>
      <xdr:colOff>1028700</xdr:colOff>
      <xdr:row>30</xdr:row>
      <xdr:rowOff>171450</xdr:rowOff>
    </xdr:to>
    <xdr:sp macro="" textlink="">
      <xdr:nvSpPr>
        <xdr:cNvPr id="12" name="Rectangle 6"/>
        <xdr:cNvSpPr>
          <a:spLocks noChangeArrowheads="1"/>
        </xdr:cNvSpPr>
      </xdr:nvSpPr>
      <xdr:spPr bwMode="auto">
        <a:xfrm>
          <a:off x="11113994" y="11863668"/>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31</xdr:row>
      <xdr:rowOff>19050</xdr:rowOff>
    </xdr:from>
    <xdr:to>
      <xdr:col>14</xdr:col>
      <xdr:colOff>1028700</xdr:colOff>
      <xdr:row>31</xdr:row>
      <xdr:rowOff>171450</xdr:rowOff>
    </xdr:to>
    <xdr:sp macro="" textlink="">
      <xdr:nvSpPr>
        <xdr:cNvPr id="13" name="Rectangle 6"/>
        <xdr:cNvSpPr>
          <a:spLocks noChangeArrowheads="1"/>
        </xdr:cNvSpPr>
      </xdr:nvSpPr>
      <xdr:spPr bwMode="auto">
        <a:xfrm>
          <a:off x="11113994" y="12457579"/>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28</xdr:row>
      <xdr:rowOff>0</xdr:rowOff>
    </xdr:from>
    <xdr:to>
      <xdr:col>10</xdr:col>
      <xdr:colOff>1153580</xdr:colOff>
      <xdr:row>28</xdr:row>
      <xdr:rowOff>0</xdr:rowOff>
    </xdr:to>
    <xdr:sp macro="" textlink="">
      <xdr:nvSpPr>
        <xdr:cNvPr id="14" name="Rectangle 16"/>
        <xdr:cNvSpPr>
          <a:spLocks noChangeArrowheads="1"/>
        </xdr:cNvSpPr>
      </xdr:nvSpPr>
      <xdr:spPr bwMode="auto">
        <a:xfrm>
          <a:off x="6093509" y="8202708"/>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27</xdr:row>
      <xdr:rowOff>0</xdr:rowOff>
    </xdr:from>
    <xdr:to>
      <xdr:col>10</xdr:col>
      <xdr:colOff>1153580</xdr:colOff>
      <xdr:row>27</xdr:row>
      <xdr:rowOff>0</xdr:rowOff>
    </xdr:to>
    <xdr:sp macro="" textlink="">
      <xdr:nvSpPr>
        <xdr:cNvPr id="16" name="Rectangle 16"/>
        <xdr:cNvSpPr>
          <a:spLocks noChangeArrowheads="1"/>
        </xdr:cNvSpPr>
      </xdr:nvSpPr>
      <xdr:spPr bwMode="auto">
        <a:xfrm>
          <a:off x="6119283" y="17049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26</xdr:row>
      <xdr:rowOff>381002</xdr:rowOff>
    </xdr:from>
    <xdr:to>
      <xdr:col>10</xdr:col>
      <xdr:colOff>1153580</xdr:colOff>
      <xdr:row>26</xdr:row>
      <xdr:rowOff>550333</xdr:rowOff>
    </xdr:to>
    <xdr:sp macro="" textlink="">
      <xdr:nvSpPr>
        <xdr:cNvPr id="15" name="Rectangle 16"/>
        <xdr:cNvSpPr>
          <a:spLocks noChangeArrowheads="1"/>
        </xdr:cNvSpPr>
      </xdr:nvSpPr>
      <xdr:spPr bwMode="auto">
        <a:xfrm>
          <a:off x="6093509" y="81915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1</xdr:row>
      <xdr:rowOff>283028</xdr:rowOff>
    </xdr:from>
    <xdr:to>
      <xdr:col>22</xdr:col>
      <xdr:colOff>59872</xdr:colOff>
      <xdr:row>2</xdr:row>
      <xdr:rowOff>152400</xdr:rowOff>
    </xdr:to>
    <xdr:sp macro="" textlink="">
      <xdr:nvSpPr>
        <xdr:cNvPr id="2" name="テキスト ボックス 1"/>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3" name="テキスト ボックス 2"/>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4" name="テキスト ボックス 3"/>
        <xdr:cNvSpPr txBox="1"/>
      </xdr:nvSpPr>
      <xdr:spPr>
        <a:xfrm>
          <a:off x="682262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1"/>
  <sheetViews>
    <sheetView showGridLines="0" tabSelected="1" view="pageBreakPreview" zoomScale="90" zoomScaleNormal="100" zoomScaleSheetLayoutView="90" workbookViewId="0">
      <selection activeCell="A7" sqref="A7:O7"/>
    </sheetView>
  </sheetViews>
  <sheetFormatPr defaultRowHeight="13.5"/>
  <cols>
    <col min="1" max="1" width="3.875" style="28" customWidth="1"/>
    <col min="2" max="2" width="17.625" style="31" customWidth="1"/>
    <col min="3" max="3" width="1.625" style="28" customWidth="1"/>
    <col min="4" max="4" width="3.875" style="28" customWidth="1"/>
    <col min="5" max="5" width="17.125" style="31" customWidth="1"/>
    <col min="6" max="6" width="1.625" style="28" customWidth="1"/>
    <col min="7" max="7" width="3.875" style="28" customWidth="1"/>
    <col min="8" max="8" width="17.125" style="31" customWidth="1"/>
    <col min="9" max="9" width="1.625" style="28" customWidth="1"/>
    <col min="10" max="10" width="4.625" style="124" customWidth="1"/>
    <col min="11" max="11" width="16.625" style="32" customWidth="1"/>
    <col min="12" max="12" width="8.75" style="125" customWidth="1"/>
    <col min="13" max="13" width="9.875" style="125" customWidth="1"/>
    <col min="14" max="14" width="23.625" style="125" customWidth="1"/>
    <col min="15" max="15" width="11.875" style="124" customWidth="1"/>
    <col min="16" max="16" width="9" style="33"/>
    <col min="17" max="256" width="9" style="32"/>
    <col min="257" max="257" width="3.875" style="32" customWidth="1"/>
    <col min="258" max="258" width="17.625" style="32" customWidth="1"/>
    <col min="259" max="259" width="1.625" style="32" customWidth="1"/>
    <col min="260" max="260" width="3.875" style="32" customWidth="1"/>
    <col min="261" max="261" width="17.625" style="32" customWidth="1"/>
    <col min="262" max="262" width="1.625" style="32" customWidth="1"/>
    <col min="263" max="263" width="3.875" style="32" customWidth="1"/>
    <col min="264" max="264" width="17.625" style="32" customWidth="1"/>
    <col min="265" max="265" width="1.625" style="32" customWidth="1"/>
    <col min="266" max="266" width="4.625" style="32" customWidth="1"/>
    <col min="267" max="267" width="16.625" style="32" customWidth="1"/>
    <col min="268" max="268" width="8.375" style="32" customWidth="1"/>
    <col min="269" max="269" width="9.875" style="32" customWidth="1"/>
    <col min="270" max="270" width="23.625" style="32" customWidth="1"/>
    <col min="271" max="271" width="13.5" style="32" customWidth="1"/>
    <col min="272" max="512" width="9" style="32"/>
    <col min="513" max="513" width="3.875" style="32" customWidth="1"/>
    <col min="514" max="514" width="17.625" style="32" customWidth="1"/>
    <col min="515" max="515" width="1.625" style="32" customWidth="1"/>
    <col min="516" max="516" width="3.875" style="32" customWidth="1"/>
    <col min="517" max="517" width="17.625" style="32" customWidth="1"/>
    <col min="518" max="518" width="1.625" style="32" customWidth="1"/>
    <col min="519" max="519" width="3.875" style="32" customWidth="1"/>
    <col min="520" max="520" width="17.625" style="32" customWidth="1"/>
    <col min="521" max="521" width="1.625" style="32" customWidth="1"/>
    <col min="522" max="522" width="4.625" style="32" customWidth="1"/>
    <col min="523" max="523" width="16.625" style="32" customWidth="1"/>
    <col min="524" max="524" width="8.375" style="32" customWidth="1"/>
    <col min="525" max="525" width="9.875" style="32" customWidth="1"/>
    <col min="526" max="526" width="23.625" style="32" customWidth="1"/>
    <col min="527" max="527" width="13.5" style="32" customWidth="1"/>
    <col min="528" max="768" width="9" style="32"/>
    <col min="769" max="769" width="3.875" style="32" customWidth="1"/>
    <col min="770" max="770" width="17.625" style="32" customWidth="1"/>
    <col min="771" max="771" width="1.625" style="32" customWidth="1"/>
    <col min="772" max="772" width="3.875" style="32" customWidth="1"/>
    <col min="773" max="773" width="17.625" style="32" customWidth="1"/>
    <col min="774" max="774" width="1.625" style="32" customWidth="1"/>
    <col min="775" max="775" width="3.875" style="32" customWidth="1"/>
    <col min="776" max="776" width="17.625" style="32" customWidth="1"/>
    <col min="777" max="777" width="1.625" style="32" customWidth="1"/>
    <col min="778" max="778" width="4.625" style="32" customWidth="1"/>
    <col min="779" max="779" width="16.625" style="32" customWidth="1"/>
    <col min="780" max="780" width="8.375" style="32" customWidth="1"/>
    <col min="781" max="781" width="9.875" style="32" customWidth="1"/>
    <col min="782" max="782" width="23.625" style="32" customWidth="1"/>
    <col min="783" max="783" width="13.5" style="32" customWidth="1"/>
    <col min="784" max="1024" width="9" style="32"/>
    <col min="1025" max="1025" width="3.875" style="32" customWidth="1"/>
    <col min="1026" max="1026" width="17.625" style="32" customWidth="1"/>
    <col min="1027" max="1027" width="1.625" style="32" customWidth="1"/>
    <col min="1028" max="1028" width="3.875" style="32" customWidth="1"/>
    <col min="1029" max="1029" width="17.625" style="32" customWidth="1"/>
    <col min="1030" max="1030" width="1.625" style="32" customWidth="1"/>
    <col min="1031" max="1031" width="3.875" style="32" customWidth="1"/>
    <col min="1032" max="1032" width="17.625" style="32" customWidth="1"/>
    <col min="1033" max="1033" width="1.625" style="32" customWidth="1"/>
    <col min="1034" max="1034" width="4.625" style="32" customWidth="1"/>
    <col min="1035" max="1035" width="16.625" style="32" customWidth="1"/>
    <col min="1036" max="1036" width="8.375" style="32" customWidth="1"/>
    <col min="1037" max="1037" width="9.875" style="32" customWidth="1"/>
    <col min="1038" max="1038" width="23.625" style="32" customWidth="1"/>
    <col min="1039" max="1039" width="13.5" style="32" customWidth="1"/>
    <col min="1040" max="1280" width="9" style="32"/>
    <col min="1281" max="1281" width="3.875" style="32" customWidth="1"/>
    <col min="1282" max="1282" width="17.625" style="32" customWidth="1"/>
    <col min="1283" max="1283" width="1.625" style="32" customWidth="1"/>
    <col min="1284" max="1284" width="3.875" style="32" customWidth="1"/>
    <col min="1285" max="1285" width="17.625" style="32" customWidth="1"/>
    <col min="1286" max="1286" width="1.625" style="32" customWidth="1"/>
    <col min="1287" max="1287" width="3.875" style="32" customWidth="1"/>
    <col min="1288" max="1288" width="17.625" style="32" customWidth="1"/>
    <col min="1289" max="1289" width="1.625" style="32" customWidth="1"/>
    <col min="1290" max="1290" width="4.625" style="32" customWidth="1"/>
    <col min="1291" max="1291" width="16.625" style="32" customWidth="1"/>
    <col min="1292" max="1292" width="8.375" style="32" customWidth="1"/>
    <col min="1293" max="1293" width="9.875" style="32" customWidth="1"/>
    <col min="1294" max="1294" width="23.625" style="32" customWidth="1"/>
    <col min="1295" max="1295" width="13.5" style="32" customWidth="1"/>
    <col min="1296" max="1536" width="9" style="32"/>
    <col min="1537" max="1537" width="3.875" style="32" customWidth="1"/>
    <col min="1538" max="1538" width="17.625" style="32" customWidth="1"/>
    <col min="1539" max="1539" width="1.625" style="32" customWidth="1"/>
    <col min="1540" max="1540" width="3.875" style="32" customWidth="1"/>
    <col min="1541" max="1541" width="17.625" style="32" customWidth="1"/>
    <col min="1542" max="1542" width="1.625" style="32" customWidth="1"/>
    <col min="1543" max="1543" width="3.875" style="32" customWidth="1"/>
    <col min="1544" max="1544" width="17.625" style="32" customWidth="1"/>
    <col min="1545" max="1545" width="1.625" style="32" customWidth="1"/>
    <col min="1546" max="1546" width="4.625" style="32" customWidth="1"/>
    <col min="1547" max="1547" width="16.625" style="32" customWidth="1"/>
    <col min="1548" max="1548" width="8.375" style="32" customWidth="1"/>
    <col min="1549" max="1549" width="9.875" style="32" customWidth="1"/>
    <col min="1550" max="1550" width="23.625" style="32" customWidth="1"/>
    <col min="1551" max="1551" width="13.5" style="32" customWidth="1"/>
    <col min="1552" max="1792" width="9" style="32"/>
    <col min="1793" max="1793" width="3.875" style="32" customWidth="1"/>
    <col min="1794" max="1794" width="17.625" style="32" customWidth="1"/>
    <col min="1795" max="1795" width="1.625" style="32" customWidth="1"/>
    <col min="1796" max="1796" width="3.875" style="32" customWidth="1"/>
    <col min="1797" max="1797" width="17.625" style="32" customWidth="1"/>
    <col min="1798" max="1798" width="1.625" style="32" customWidth="1"/>
    <col min="1799" max="1799" width="3.875" style="32" customWidth="1"/>
    <col min="1800" max="1800" width="17.625" style="32" customWidth="1"/>
    <col min="1801" max="1801" width="1.625" style="32" customWidth="1"/>
    <col min="1802" max="1802" width="4.625" style="32" customWidth="1"/>
    <col min="1803" max="1803" width="16.625" style="32" customWidth="1"/>
    <col min="1804" max="1804" width="8.375" style="32" customWidth="1"/>
    <col min="1805" max="1805" width="9.875" style="32" customWidth="1"/>
    <col min="1806" max="1806" width="23.625" style="32" customWidth="1"/>
    <col min="1807" max="1807" width="13.5" style="32" customWidth="1"/>
    <col min="1808" max="2048" width="9" style="32"/>
    <col min="2049" max="2049" width="3.875" style="32" customWidth="1"/>
    <col min="2050" max="2050" width="17.625" style="32" customWidth="1"/>
    <col min="2051" max="2051" width="1.625" style="32" customWidth="1"/>
    <col min="2052" max="2052" width="3.875" style="32" customWidth="1"/>
    <col min="2053" max="2053" width="17.625" style="32" customWidth="1"/>
    <col min="2054" max="2054" width="1.625" style="32" customWidth="1"/>
    <col min="2055" max="2055" width="3.875" style="32" customWidth="1"/>
    <col min="2056" max="2056" width="17.625" style="32" customWidth="1"/>
    <col min="2057" max="2057" width="1.625" style="32" customWidth="1"/>
    <col min="2058" max="2058" width="4.625" style="32" customWidth="1"/>
    <col min="2059" max="2059" width="16.625" style="32" customWidth="1"/>
    <col min="2060" max="2060" width="8.375" style="32" customWidth="1"/>
    <col min="2061" max="2061" width="9.875" style="32" customWidth="1"/>
    <col min="2062" max="2062" width="23.625" style="32" customWidth="1"/>
    <col min="2063" max="2063" width="13.5" style="32" customWidth="1"/>
    <col min="2064" max="2304" width="9" style="32"/>
    <col min="2305" max="2305" width="3.875" style="32" customWidth="1"/>
    <col min="2306" max="2306" width="17.625" style="32" customWidth="1"/>
    <col min="2307" max="2307" width="1.625" style="32" customWidth="1"/>
    <col min="2308" max="2308" width="3.875" style="32" customWidth="1"/>
    <col min="2309" max="2309" width="17.625" style="32" customWidth="1"/>
    <col min="2310" max="2310" width="1.625" style="32" customWidth="1"/>
    <col min="2311" max="2311" width="3.875" style="32" customWidth="1"/>
    <col min="2312" max="2312" width="17.625" style="32" customWidth="1"/>
    <col min="2313" max="2313" width="1.625" style="32" customWidth="1"/>
    <col min="2314" max="2314" width="4.625" style="32" customWidth="1"/>
    <col min="2315" max="2315" width="16.625" style="32" customWidth="1"/>
    <col min="2316" max="2316" width="8.375" style="32" customWidth="1"/>
    <col min="2317" max="2317" width="9.875" style="32" customWidth="1"/>
    <col min="2318" max="2318" width="23.625" style="32" customWidth="1"/>
    <col min="2319" max="2319" width="13.5" style="32" customWidth="1"/>
    <col min="2320" max="2560" width="9" style="32"/>
    <col min="2561" max="2561" width="3.875" style="32" customWidth="1"/>
    <col min="2562" max="2562" width="17.625" style="32" customWidth="1"/>
    <col min="2563" max="2563" width="1.625" style="32" customWidth="1"/>
    <col min="2564" max="2564" width="3.875" style="32" customWidth="1"/>
    <col min="2565" max="2565" width="17.625" style="32" customWidth="1"/>
    <col min="2566" max="2566" width="1.625" style="32" customWidth="1"/>
    <col min="2567" max="2567" width="3.875" style="32" customWidth="1"/>
    <col min="2568" max="2568" width="17.625" style="32" customWidth="1"/>
    <col min="2569" max="2569" width="1.625" style="32" customWidth="1"/>
    <col min="2570" max="2570" width="4.625" style="32" customWidth="1"/>
    <col min="2571" max="2571" width="16.625" style="32" customWidth="1"/>
    <col min="2572" max="2572" width="8.375" style="32" customWidth="1"/>
    <col min="2573" max="2573" width="9.875" style="32" customWidth="1"/>
    <col min="2574" max="2574" width="23.625" style="32" customWidth="1"/>
    <col min="2575" max="2575" width="13.5" style="32" customWidth="1"/>
    <col min="2576" max="2816" width="9" style="32"/>
    <col min="2817" max="2817" width="3.875" style="32" customWidth="1"/>
    <col min="2818" max="2818" width="17.625" style="32" customWidth="1"/>
    <col min="2819" max="2819" width="1.625" style="32" customWidth="1"/>
    <col min="2820" max="2820" width="3.875" style="32" customWidth="1"/>
    <col min="2821" max="2821" width="17.625" style="32" customWidth="1"/>
    <col min="2822" max="2822" width="1.625" style="32" customWidth="1"/>
    <col min="2823" max="2823" width="3.875" style="32" customWidth="1"/>
    <col min="2824" max="2824" width="17.625" style="32" customWidth="1"/>
    <col min="2825" max="2825" width="1.625" style="32" customWidth="1"/>
    <col min="2826" max="2826" width="4.625" style="32" customWidth="1"/>
    <col min="2827" max="2827" width="16.625" style="32" customWidth="1"/>
    <col min="2828" max="2828" width="8.375" style="32" customWidth="1"/>
    <col min="2829" max="2829" width="9.875" style="32" customWidth="1"/>
    <col min="2830" max="2830" width="23.625" style="32" customWidth="1"/>
    <col min="2831" max="2831" width="13.5" style="32" customWidth="1"/>
    <col min="2832" max="3072" width="9" style="32"/>
    <col min="3073" max="3073" width="3.875" style="32" customWidth="1"/>
    <col min="3074" max="3074" width="17.625" style="32" customWidth="1"/>
    <col min="3075" max="3075" width="1.625" style="32" customWidth="1"/>
    <col min="3076" max="3076" width="3.875" style="32" customWidth="1"/>
    <col min="3077" max="3077" width="17.625" style="32" customWidth="1"/>
    <col min="3078" max="3078" width="1.625" style="32" customWidth="1"/>
    <col min="3079" max="3079" width="3.875" style="32" customWidth="1"/>
    <col min="3080" max="3080" width="17.625" style="32" customWidth="1"/>
    <col min="3081" max="3081" width="1.625" style="32" customWidth="1"/>
    <col min="3082" max="3082" width="4.625" style="32" customWidth="1"/>
    <col min="3083" max="3083" width="16.625" style="32" customWidth="1"/>
    <col min="3084" max="3084" width="8.375" style="32" customWidth="1"/>
    <col min="3085" max="3085" width="9.875" style="32" customWidth="1"/>
    <col min="3086" max="3086" width="23.625" style="32" customWidth="1"/>
    <col min="3087" max="3087" width="13.5" style="32" customWidth="1"/>
    <col min="3088" max="3328" width="9" style="32"/>
    <col min="3329" max="3329" width="3.875" style="32" customWidth="1"/>
    <col min="3330" max="3330" width="17.625" style="32" customWidth="1"/>
    <col min="3331" max="3331" width="1.625" style="32" customWidth="1"/>
    <col min="3332" max="3332" width="3.875" style="32" customWidth="1"/>
    <col min="3333" max="3333" width="17.625" style="32" customWidth="1"/>
    <col min="3334" max="3334" width="1.625" style="32" customWidth="1"/>
    <col min="3335" max="3335" width="3.875" style="32" customWidth="1"/>
    <col min="3336" max="3336" width="17.625" style="32" customWidth="1"/>
    <col min="3337" max="3337" width="1.625" style="32" customWidth="1"/>
    <col min="3338" max="3338" width="4.625" style="32" customWidth="1"/>
    <col min="3339" max="3339" width="16.625" style="32" customWidth="1"/>
    <col min="3340" max="3340" width="8.375" style="32" customWidth="1"/>
    <col min="3341" max="3341" width="9.875" style="32" customWidth="1"/>
    <col min="3342" max="3342" width="23.625" style="32" customWidth="1"/>
    <col min="3343" max="3343" width="13.5" style="32" customWidth="1"/>
    <col min="3344" max="3584" width="9" style="32"/>
    <col min="3585" max="3585" width="3.875" style="32" customWidth="1"/>
    <col min="3586" max="3586" width="17.625" style="32" customWidth="1"/>
    <col min="3587" max="3587" width="1.625" style="32" customWidth="1"/>
    <col min="3588" max="3588" width="3.875" style="32" customWidth="1"/>
    <col min="3589" max="3589" width="17.625" style="32" customWidth="1"/>
    <col min="3590" max="3590" width="1.625" style="32" customWidth="1"/>
    <col min="3591" max="3591" width="3.875" style="32" customWidth="1"/>
    <col min="3592" max="3592" width="17.625" style="32" customWidth="1"/>
    <col min="3593" max="3593" width="1.625" style="32" customWidth="1"/>
    <col min="3594" max="3594" width="4.625" style="32" customWidth="1"/>
    <col min="3595" max="3595" width="16.625" style="32" customWidth="1"/>
    <col min="3596" max="3596" width="8.375" style="32" customWidth="1"/>
    <col min="3597" max="3597" width="9.875" style="32" customWidth="1"/>
    <col min="3598" max="3598" width="23.625" style="32" customWidth="1"/>
    <col min="3599" max="3599" width="13.5" style="32" customWidth="1"/>
    <col min="3600" max="3840" width="9" style="32"/>
    <col min="3841" max="3841" width="3.875" style="32" customWidth="1"/>
    <col min="3842" max="3842" width="17.625" style="32" customWidth="1"/>
    <col min="3843" max="3843" width="1.625" style="32" customWidth="1"/>
    <col min="3844" max="3844" width="3.875" style="32" customWidth="1"/>
    <col min="3845" max="3845" width="17.625" style="32" customWidth="1"/>
    <col min="3846" max="3846" width="1.625" style="32" customWidth="1"/>
    <col min="3847" max="3847" width="3.875" style="32" customWidth="1"/>
    <col min="3848" max="3848" width="17.625" style="32" customWidth="1"/>
    <col min="3849" max="3849" width="1.625" style="32" customWidth="1"/>
    <col min="3850" max="3850" width="4.625" style="32" customWidth="1"/>
    <col min="3851" max="3851" width="16.625" style="32" customWidth="1"/>
    <col min="3852" max="3852" width="8.375" style="32" customWidth="1"/>
    <col min="3853" max="3853" width="9.875" style="32" customWidth="1"/>
    <col min="3854" max="3854" width="23.625" style="32" customWidth="1"/>
    <col min="3855" max="3855" width="13.5" style="32" customWidth="1"/>
    <col min="3856" max="4096" width="9" style="32"/>
    <col min="4097" max="4097" width="3.875" style="32" customWidth="1"/>
    <col min="4098" max="4098" width="17.625" style="32" customWidth="1"/>
    <col min="4099" max="4099" width="1.625" style="32" customWidth="1"/>
    <col min="4100" max="4100" width="3.875" style="32" customWidth="1"/>
    <col min="4101" max="4101" width="17.625" style="32" customWidth="1"/>
    <col min="4102" max="4102" width="1.625" style="32" customWidth="1"/>
    <col min="4103" max="4103" width="3.875" style="32" customWidth="1"/>
    <col min="4104" max="4104" width="17.625" style="32" customWidth="1"/>
    <col min="4105" max="4105" width="1.625" style="32" customWidth="1"/>
    <col min="4106" max="4106" width="4.625" style="32" customWidth="1"/>
    <col min="4107" max="4107" width="16.625" style="32" customWidth="1"/>
    <col min="4108" max="4108" width="8.375" style="32" customWidth="1"/>
    <col min="4109" max="4109" width="9.875" style="32" customWidth="1"/>
    <col min="4110" max="4110" width="23.625" style="32" customWidth="1"/>
    <col min="4111" max="4111" width="13.5" style="32" customWidth="1"/>
    <col min="4112" max="4352" width="9" style="32"/>
    <col min="4353" max="4353" width="3.875" style="32" customWidth="1"/>
    <col min="4354" max="4354" width="17.625" style="32" customWidth="1"/>
    <col min="4355" max="4355" width="1.625" style="32" customWidth="1"/>
    <col min="4356" max="4356" width="3.875" style="32" customWidth="1"/>
    <col min="4357" max="4357" width="17.625" style="32" customWidth="1"/>
    <col min="4358" max="4358" width="1.625" style="32" customWidth="1"/>
    <col min="4359" max="4359" width="3.875" style="32" customWidth="1"/>
    <col min="4360" max="4360" width="17.625" style="32" customWidth="1"/>
    <col min="4361" max="4361" width="1.625" style="32" customWidth="1"/>
    <col min="4362" max="4362" width="4.625" style="32" customWidth="1"/>
    <col min="4363" max="4363" width="16.625" style="32" customWidth="1"/>
    <col min="4364" max="4364" width="8.375" style="32" customWidth="1"/>
    <col min="4365" max="4365" width="9.875" style="32" customWidth="1"/>
    <col min="4366" max="4366" width="23.625" style="32" customWidth="1"/>
    <col min="4367" max="4367" width="13.5" style="32" customWidth="1"/>
    <col min="4368" max="4608" width="9" style="32"/>
    <col min="4609" max="4609" width="3.875" style="32" customWidth="1"/>
    <col min="4610" max="4610" width="17.625" style="32" customWidth="1"/>
    <col min="4611" max="4611" width="1.625" style="32" customWidth="1"/>
    <col min="4612" max="4612" width="3.875" style="32" customWidth="1"/>
    <col min="4613" max="4613" width="17.625" style="32" customWidth="1"/>
    <col min="4614" max="4614" width="1.625" style="32" customWidth="1"/>
    <col min="4615" max="4615" width="3.875" style="32" customWidth="1"/>
    <col min="4616" max="4616" width="17.625" style="32" customWidth="1"/>
    <col min="4617" max="4617" width="1.625" style="32" customWidth="1"/>
    <col min="4618" max="4618" width="4.625" style="32" customWidth="1"/>
    <col min="4619" max="4619" width="16.625" style="32" customWidth="1"/>
    <col min="4620" max="4620" width="8.375" style="32" customWidth="1"/>
    <col min="4621" max="4621" width="9.875" style="32" customWidth="1"/>
    <col min="4622" max="4622" width="23.625" style="32" customWidth="1"/>
    <col min="4623" max="4623" width="13.5" style="32" customWidth="1"/>
    <col min="4624" max="4864" width="9" style="32"/>
    <col min="4865" max="4865" width="3.875" style="32" customWidth="1"/>
    <col min="4866" max="4866" width="17.625" style="32" customWidth="1"/>
    <col min="4867" max="4867" width="1.625" style="32" customWidth="1"/>
    <col min="4868" max="4868" width="3.875" style="32" customWidth="1"/>
    <col min="4869" max="4869" width="17.625" style="32" customWidth="1"/>
    <col min="4870" max="4870" width="1.625" style="32" customWidth="1"/>
    <col min="4871" max="4871" width="3.875" style="32" customWidth="1"/>
    <col min="4872" max="4872" width="17.625" style="32" customWidth="1"/>
    <col min="4873" max="4873" width="1.625" style="32" customWidth="1"/>
    <col min="4874" max="4874" width="4.625" style="32" customWidth="1"/>
    <col min="4875" max="4875" width="16.625" style="32" customWidth="1"/>
    <col min="4876" max="4876" width="8.375" style="32" customWidth="1"/>
    <col min="4877" max="4877" width="9.875" style="32" customWidth="1"/>
    <col min="4878" max="4878" width="23.625" style="32" customWidth="1"/>
    <col min="4879" max="4879" width="13.5" style="32" customWidth="1"/>
    <col min="4880" max="5120" width="9" style="32"/>
    <col min="5121" max="5121" width="3.875" style="32" customWidth="1"/>
    <col min="5122" max="5122" width="17.625" style="32" customWidth="1"/>
    <col min="5123" max="5123" width="1.625" style="32" customWidth="1"/>
    <col min="5124" max="5124" width="3.875" style="32" customWidth="1"/>
    <col min="5125" max="5125" width="17.625" style="32" customWidth="1"/>
    <col min="5126" max="5126" width="1.625" style="32" customWidth="1"/>
    <col min="5127" max="5127" width="3.875" style="32" customWidth="1"/>
    <col min="5128" max="5128" width="17.625" style="32" customWidth="1"/>
    <col min="5129" max="5129" width="1.625" style="32" customWidth="1"/>
    <col min="5130" max="5130" width="4.625" style="32" customWidth="1"/>
    <col min="5131" max="5131" width="16.625" style="32" customWidth="1"/>
    <col min="5132" max="5132" width="8.375" style="32" customWidth="1"/>
    <col min="5133" max="5133" width="9.875" style="32" customWidth="1"/>
    <col min="5134" max="5134" width="23.625" style="32" customWidth="1"/>
    <col min="5135" max="5135" width="13.5" style="32" customWidth="1"/>
    <col min="5136" max="5376" width="9" style="32"/>
    <col min="5377" max="5377" width="3.875" style="32" customWidth="1"/>
    <col min="5378" max="5378" width="17.625" style="32" customWidth="1"/>
    <col min="5379" max="5379" width="1.625" style="32" customWidth="1"/>
    <col min="5380" max="5380" width="3.875" style="32" customWidth="1"/>
    <col min="5381" max="5381" width="17.625" style="32" customWidth="1"/>
    <col min="5382" max="5382" width="1.625" style="32" customWidth="1"/>
    <col min="5383" max="5383" width="3.875" style="32" customWidth="1"/>
    <col min="5384" max="5384" width="17.625" style="32" customWidth="1"/>
    <col min="5385" max="5385" width="1.625" style="32" customWidth="1"/>
    <col min="5386" max="5386" width="4.625" style="32" customWidth="1"/>
    <col min="5387" max="5387" width="16.625" style="32" customWidth="1"/>
    <col min="5388" max="5388" width="8.375" style="32" customWidth="1"/>
    <col min="5389" max="5389" width="9.875" style="32" customWidth="1"/>
    <col min="5390" max="5390" width="23.625" style="32" customWidth="1"/>
    <col min="5391" max="5391" width="13.5" style="32" customWidth="1"/>
    <col min="5392" max="5632" width="9" style="32"/>
    <col min="5633" max="5633" width="3.875" style="32" customWidth="1"/>
    <col min="5634" max="5634" width="17.625" style="32" customWidth="1"/>
    <col min="5635" max="5635" width="1.625" style="32" customWidth="1"/>
    <col min="5636" max="5636" width="3.875" style="32" customWidth="1"/>
    <col min="5637" max="5637" width="17.625" style="32" customWidth="1"/>
    <col min="5638" max="5638" width="1.625" style="32" customWidth="1"/>
    <col min="5639" max="5639" width="3.875" style="32" customWidth="1"/>
    <col min="5640" max="5640" width="17.625" style="32" customWidth="1"/>
    <col min="5641" max="5641" width="1.625" style="32" customWidth="1"/>
    <col min="5642" max="5642" width="4.625" style="32" customWidth="1"/>
    <col min="5643" max="5643" width="16.625" style="32" customWidth="1"/>
    <col min="5644" max="5644" width="8.375" style="32" customWidth="1"/>
    <col min="5645" max="5645" width="9.875" style="32" customWidth="1"/>
    <col min="5646" max="5646" width="23.625" style="32" customWidth="1"/>
    <col min="5647" max="5647" width="13.5" style="32" customWidth="1"/>
    <col min="5648" max="5888" width="9" style="32"/>
    <col min="5889" max="5889" width="3.875" style="32" customWidth="1"/>
    <col min="5890" max="5890" width="17.625" style="32" customWidth="1"/>
    <col min="5891" max="5891" width="1.625" style="32" customWidth="1"/>
    <col min="5892" max="5892" width="3.875" style="32" customWidth="1"/>
    <col min="5893" max="5893" width="17.625" style="32" customWidth="1"/>
    <col min="5894" max="5894" width="1.625" style="32" customWidth="1"/>
    <col min="5895" max="5895" width="3.875" style="32" customWidth="1"/>
    <col min="5896" max="5896" width="17.625" style="32" customWidth="1"/>
    <col min="5897" max="5897" width="1.625" style="32" customWidth="1"/>
    <col min="5898" max="5898" width="4.625" style="32" customWidth="1"/>
    <col min="5899" max="5899" width="16.625" style="32" customWidth="1"/>
    <col min="5900" max="5900" width="8.375" style="32" customWidth="1"/>
    <col min="5901" max="5901" width="9.875" style="32" customWidth="1"/>
    <col min="5902" max="5902" width="23.625" style="32" customWidth="1"/>
    <col min="5903" max="5903" width="13.5" style="32" customWidth="1"/>
    <col min="5904" max="6144" width="9" style="32"/>
    <col min="6145" max="6145" width="3.875" style="32" customWidth="1"/>
    <col min="6146" max="6146" width="17.625" style="32" customWidth="1"/>
    <col min="6147" max="6147" width="1.625" style="32" customWidth="1"/>
    <col min="6148" max="6148" width="3.875" style="32" customWidth="1"/>
    <col min="6149" max="6149" width="17.625" style="32" customWidth="1"/>
    <col min="6150" max="6150" width="1.625" style="32" customWidth="1"/>
    <col min="6151" max="6151" width="3.875" style="32" customWidth="1"/>
    <col min="6152" max="6152" width="17.625" style="32" customWidth="1"/>
    <col min="6153" max="6153" width="1.625" style="32" customWidth="1"/>
    <col min="6154" max="6154" width="4.625" style="32" customWidth="1"/>
    <col min="6155" max="6155" width="16.625" style="32" customWidth="1"/>
    <col min="6156" max="6156" width="8.375" style="32" customWidth="1"/>
    <col min="6157" max="6157" width="9.875" style="32" customWidth="1"/>
    <col min="6158" max="6158" width="23.625" style="32" customWidth="1"/>
    <col min="6159" max="6159" width="13.5" style="32" customWidth="1"/>
    <col min="6160" max="6400" width="9" style="32"/>
    <col min="6401" max="6401" width="3.875" style="32" customWidth="1"/>
    <col min="6402" max="6402" width="17.625" style="32" customWidth="1"/>
    <col min="6403" max="6403" width="1.625" style="32" customWidth="1"/>
    <col min="6404" max="6404" width="3.875" style="32" customWidth="1"/>
    <col min="6405" max="6405" width="17.625" style="32" customWidth="1"/>
    <col min="6406" max="6406" width="1.625" style="32" customWidth="1"/>
    <col min="6407" max="6407" width="3.875" style="32" customWidth="1"/>
    <col min="6408" max="6408" width="17.625" style="32" customWidth="1"/>
    <col min="6409" max="6409" width="1.625" style="32" customWidth="1"/>
    <col min="6410" max="6410" width="4.625" style="32" customWidth="1"/>
    <col min="6411" max="6411" width="16.625" style="32" customWidth="1"/>
    <col min="6412" max="6412" width="8.375" style="32" customWidth="1"/>
    <col min="6413" max="6413" width="9.875" style="32" customWidth="1"/>
    <col min="6414" max="6414" width="23.625" style="32" customWidth="1"/>
    <col min="6415" max="6415" width="13.5" style="32" customWidth="1"/>
    <col min="6416" max="6656" width="9" style="32"/>
    <col min="6657" max="6657" width="3.875" style="32" customWidth="1"/>
    <col min="6658" max="6658" width="17.625" style="32" customWidth="1"/>
    <col min="6659" max="6659" width="1.625" style="32" customWidth="1"/>
    <col min="6660" max="6660" width="3.875" style="32" customWidth="1"/>
    <col min="6661" max="6661" width="17.625" style="32" customWidth="1"/>
    <col min="6662" max="6662" width="1.625" style="32" customWidth="1"/>
    <col min="6663" max="6663" width="3.875" style="32" customWidth="1"/>
    <col min="6664" max="6664" width="17.625" style="32" customWidth="1"/>
    <col min="6665" max="6665" width="1.625" style="32" customWidth="1"/>
    <col min="6666" max="6666" width="4.625" style="32" customWidth="1"/>
    <col min="6667" max="6667" width="16.625" style="32" customWidth="1"/>
    <col min="6668" max="6668" width="8.375" style="32" customWidth="1"/>
    <col min="6669" max="6669" width="9.875" style="32" customWidth="1"/>
    <col min="6670" max="6670" width="23.625" style="32" customWidth="1"/>
    <col min="6671" max="6671" width="13.5" style="32" customWidth="1"/>
    <col min="6672" max="6912" width="9" style="32"/>
    <col min="6913" max="6913" width="3.875" style="32" customWidth="1"/>
    <col min="6914" max="6914" width="17.625" style="32" customWidth="1"/>
    <col min="6915" max="6915" width="1.625" style="32" customWidth="1"/>
    <col min="6916" max="6916" width="3.875" style="32" customWidth="1"/>
    <col min="6917" max="6917" width="17.625" style="32" customWidth="1"/>
    <col min="6918" max="6918" width="1.625" style="32" customWidth="1"/>
    <col min="6919" max="6919" width="3.875" style="32" customWidth="1"/>
    <col min="6920" max="6920" width="17.625" style="32" customWidth="1"/>
    <col min="6921" max="6921" width="1.625" style="32" customWidth="1"/>
    <col min="6922" max="6922" width="4.625" style="32" customWidth="1"/>
    <col min="6923" max="6923" width="16.625" style="32" customWidth="1"/>
    <col min="6924" max="6924" width="8.375" style="32" customWidth="1"/>
    <col min="6925" max="6925" width="9.875" style="32" customWidth="1"/>
    <col min="6926" max="6926" width="23.625" style="32" customWidth="1"/>
    <col min="6927" max="6927" width="13.5" style="32" customWidth="1"/>
    <col min="6928" max="7168" width="9" style="32"/>
    <col min="7169" max="7169" width="3.875" style="32" customWidth="1"/>
    <col min="7170" max="7170" width="17.625" style="32" customWidth="1"/>
    <col min="7171" max="7171" width="1.625" style="32" customWidth="1"/>
    <col min="7172" max="7172" width="3.875" style="32" customWidth="1"/>
    <col min="7173" max="7173" width="17.625" style="32" customWidth="1"/>
    <col min="7174" max="7174" width="1.625" style="32" customWidth="1"/>
    <col min="7175" max="7175" width="3.875" style="32" customWidth="1"/>
    <col min="7176" max="7176" width="17.625" style="32" customWidth="1"/>
    <col min="7177" max="7177" width="1.625" style="32" customWidth="1"/>
    <col min="7178" max="7178" width="4.625" style="32" customWidth="1"/>
    <col min="7179" max="7179" width="16.625" style="32" customWidth="1"/>
    <col min="7180" max="7180" width="8.375" style="32" customWidth="1"/>
    <col min="7181" max="7181" width="9.875" style="32" customWidth="1"/>
    <col min="7182" max="7182" width="23.625" style="32" customWidth="1"/>
    <col min="7183" max="7183" width="13.5" style="32" customWidth="1"/>
    <col min="7184" max="7424" width="9" style="32"/>
    <col min="7425" max="7425" width="3.875" style="32" customWidth="1"/>
    <col min="7426" max="7426" width="17.625" style="32" customWidth="1"/>
    <col min="7427" max="7427" width="1.625" style="32" customWidth="1"/>
    <col min="7428" max="7428" width="3.875" style="32" customWidth="1"/>
    <col min="7429" max="7429" width="17.625" style="32" customWidth="1"/>
    <col min="7430" max="7430" width="1.625" style="32" customWidth="1"/>
    <col min="7431" max="7431" width="3.875" style="32" customWidth="1"/>
    <col min="7432" max="7432" width="17.625" style="32" customWidth="1"/>
    <col min="7433" max="7433" width="1.625" style="32" customWidth="1"/>
    <col min="7434" max="7434" width="4.625" style="32" customWidth="1"/>
    <col min="7435" max="7435" width="16.625" style="32" customWidth="1"/>
    <col min="7436" max="7436" width="8.375" style="32" customWidth="1"/>
    <col min="7437" max="7437" width="9.875" style="32" customWidth="1"/>
    <col min="7438" max="7438" width="23.625" style="32" customWidth="1"/>
    <col min="7439" max="7439" width="13.5" style="32" customWidth="1"/>
    <col min="7440" max="7680" width="9" style="32"/>
    <col min="7681" max="7681" width="3.875" style="32" customWidth="1"/>
    <col min="7682" max="7682" width="17.625" style="32" customWidth="1"/>
    <col min="7683" max="7683" width="1.625" style="32" customWidth="1"/>
    <col min="7684" max="7684" width="3.875" style="32" customWidth="1"/>
    <col min="7685" max="7685" width="17.625" style="32" customWidth="1"/>
    <col min="7686" max="7686" width="1.625" style="32" customWidth="1"/>
    <col min="7687" max="7687" width="3.875" style="32" customWidth="1"/>
    <col min="7688" max="7688" width="17.625" style="32" customWidth="1"/>
    <col min="7689" max="7689" width="1.625" style="32" customWidth="1"/>
    <col min="7690" max="7690" width="4.625" style="32" customWidth="1"/>
    <col min="7691" max="7691" width="16.625" style="32" customWidth="1"/>
    <col min="7692" max="7692" width="8.375" style="32" customWidth="1"/>
    <col min="7693" max="7693" width="9.875" style="32" customWidth="1"/>
    <col min="7694" max="7694" width="23.625" style="32" customWidth="1"/>
    <col min="7695" max="7695" width="13.5" style="32" customWidth="1"/>
    <col min="7696" max="7936" width="9" style="32"/>
    <col min="7937" max="7937" width="3.875" style="32" customWidth="1"/>
    <col min="7938" max="7938" width="17.625" style="32" customWidth="1"/>
    <col min="7939" max="7939" width="1.625" style="32" customWidth="1"/>
    <col min="7940" max="7940" width="3.875" style="32" customWidth="1"/>
    <col min="7941" max="7941" width="17.625" style="32" customWidth="1"/>
    <col min="7942" max="7942" width="1.625" style="32" customWidth="1"/>
    <col min="7943" max="7943" width="3.875" style="32" customWidth="1"/>
    <col min="7944" max="7944" width="17.625" style="32" customWidth="1"/>
    <col min="7945" max="7945" width="1.625" style="32" customWidth="1"/>
    <col min="7946" max="7946" width="4.625" style="32" customWidth="1"/>
    <col min="7947" max="7947" width="16.625" style="32" customWidth="1"/>
    <col min="7948" max="7948" width="8.375" style="32" customWidth="1"/>
    <col min="7949" max="7949" width="9.875" style="32" customWidth="1"/>
    <col min="7950" max="7950" width="23.625" style="32" customWidth="1"/>
    <col min="7951" max="7951" width="13.5" style="32" customWidth="1"/>
    <col min="7952" max="8192" width="9" style="32"/>
    <col min="8193" max="8193" width="3.875" style="32" customWidth="1"/>
    <col min="8194" max="8194" width="17.625" style="32" customWidth="1"/>
    <col min="8195" max="8195" width="1.625" style="32" customWidth="1"/>
    <col min="8196" max="8196" width="3.875" style="32" customWidth="1"/>
    <col min="8197" max="8197" width="17.625" style="32" customWidth="1"/>
    <col min="8198" max="8198" width="1.625" style="32" customWidth="1"/>
    <col min="8199" max="8199" width="3.875" style="32" customWidth="1"/>
    <col min="8200" max="8200" width="17.625" style="32" customWidth="1"/>
    <col min="8201" max="8201" width="1.625" style="32" customWidth="1"/>
    <col min="8202" max="8202" width="4.625" style="32" customWidth="1"/>
    <col min="8203" max="8203" width="16.625" style="32" customWidth="1"/>
    <col min="8204" max="8204" width="8.375" style="32" customWidth="1"/>
    <col min="8205" max="8205" width="9.875" style="32" customWidth="1"/>
    <col min="8206" max="8206" width="23.625" style="32" customWidth="1"/>
    <col min="8207" max="8207" width="13.5" style="32" customWidth="1"/>
    <col min="8208" max="8448" width="9" style="32"/>
    <col min="8449" max="8449" width="3.875" style="32" customWidth="1"/>
    <col min="8450" max="8450" width="17.625" style="32" customWidth="1"/>
    <col min="8451" max="8451" width="1.625" style="32" customWidth="1"/>
    <col min="8452" max="8452" width="3.875" style="32" customWidth="1"/>
    <col min="8453" max="8453" width="17.625" style="32" customWidth="1"/>
    <col min="8454" max="8454" width="1.625" style="32" customWidth="1"/>
    <col min="8455" max="8455" width="3.875" style="32" customWidth="1"/>
    <col min="8456" max="8456" width="17.625" style="32" customWidth="1"/>
    <col min="8457" max="8457" width="1.625" style="32" customWidth="1"/>
    <col min="8458" max="8458" width="4.625" style="32" customWidth="1"/>
    <col min="8459" max="8459" width="16.625" style="32" customWidth="1"/>
    <col min="8460" max="8460" width="8.375" style="32" customWidth="1"/>
    <col min="8461" max="8461" width="9.875" style="32" customWidth="1"/>
    <col min="8462" max="8462" width="23.625" style="32" customWidth="1"/>
    <col min="8463" max="8463" width="13.5" style="32" customWidth="1"/>
    <col min="8464" max="8704" width="9" style="32"/>
    <col min="8705" max="8705" width="3.875" style="32" customWidth="1"/>
    <col min="8706" max="8706" width="17.625" style="32" customWidth="1"/>
    <col min="8707" max="8707" width="1.625" style="32" customWidth="1"/>
    <col min="8708" max="8708" width="3.875" style="32" customWidth="1"/>
    <col min="8709" max="8709" width="17.625" style="32" customWidth="1"/>
    <col min="8710" max="8710" width="1.625" style="32" customWidth="1"/>
    <col min="8711" max="8711" width="3.875" style="32" customWidth="1"/>
    <col min="8712" max="8712" width="17.625" style="32" customWidth="1"/>
    <col min="8713" max="8713" width="1.625" style="32" customWidth="1"/>
    <col min="8714" max="8714" width="4.625" style="32" customWidth="1"/>
    <col min="8715" max="8715" width="16.625" style="32" customWidth="1"/>
    <col min="8716" max="8716" width="8.375" style="32" customWidth="1"/>
    <col min="8717" max="8717" width="9.875" style="32" customWidth="1"/>
    <col min="8718" max="8718" width="23.625" style="32" customWidth="1"/>
    <col min="8719" max="8719" width="13.5" style="32" customWidth="1"/>
    <col min="8720" max="8960" width="9" style="32"/>
    <col min="8961" max="8961" width="3.875" style="32" customWidth="1"/>
    <col min="8962" max="8962" width="17.625" style="32" customWidth="1"/>
    <col min="8963" max="8963" width="1.625" style="32" customWidth="1"/>
    <col min="8964" max="8964" width="3.875" style="32" customWidth="1"/>
    <col min="8965" max="8965" width="17.625" style="32" customWidth="1"/>
    <col min="8966" max="8966" width="1.625" style="32" customWidth="1"/>
    <col min="8967" max="8967" width="3.875" style="32" customWidth="1"/>
    <col min="8968" max="8968" width="17.625" style="32" customWidth="1"/>
    <col min="8969" max="8969" width="1.625" style="32" customWidth="1"/>
    <col min="8970" max="8970" width="4.625" style="32" customWidth="1"/>
    <col min="8971" max="8971" width="16.625" style="32" customWidth="1"/>
    <col min="8972" max="8972" width="8.375" style="32" customWidth="1"/>
    <col min="8973" max="8973" width="9.875" style="32" customWidth="1"/>
    <col min="8974" max="8974" width="23.625" style="32" customWidth="1"/>
    <col min="8975" max="8975" width="13.5" style="32" customWidth="1"/>
    <col min="8976" max="9216" width="9" style="32"/>
    <col min="9217" max="9217" width="3.875" style="32" customWidth="1"/>
    <col min="9218" max="9218" width="17.625" style="32" customWidth="1"/>
    <col min="9219" max="9219" width="1.625" style="32" customWidth="1"/>
    <col min="9220" max="9220" width="3.875" style="32" customWidth="1"/>
    <col min="9221" max="9221" width="17.625" style="32" customWidth="1"/>
    <col min="9222" max="9222" width="1.625" style="32" customWidth="1"/>
    <col min="9223" max="9223" width="3.875" style="32" customWidth="1"/>
    <col min="9224" max="9224" width="17.625" style="32" customWidth="1"/>
    <col min="9225" max="9225" width="1.625" style="32" customWidth="1"/>
    <col min="9226" max="9226" width="4.625" style="32" customWidth="1"/>
    <col min="9227" max="9227" width="16.625" style="32" customWidth="1"/>
    <col min="9228" max="9228" width="8.375" style="32" customWidth="1"/>
    <col min="9229" max="9229" width="9.875" style="32" customWidth="1"/>
    <col min="9230" max="9230" width="23.625" style="32" customWidth="1"/>
    <col min="9231" max="9231" width="13.5" style="32" customWidth="1"/>
    <col min="9232" max="9472" width="9" style="32"/>
    <col min="9473" max="9473" width="3.875" style="32" customWidth="1"/>
    <col min="9474" max="9474" width="17.625" style="32" customWidth="1"/>
    <col min="9475" max="9475" width="1.625" style="32" customWidth="1"/>
    <col min="9476" max="9476" width="3.875" style="32" customWidth="1"/>
    <col min="9477" max="9477" width="17.625" style="32" customWidth="1"/>
    <col min="9478" max="9478" width="1.625" style="32" customWidth="1"/>
    <col min="9479" max="9479" width="3.875" style="32" customWidth="1"/>
    <col min="9480" max="9480" width="17.625" style="32" customWidth="1"/>
    <col min="9481" max="9481" width="1.625" style="32" customWidth="1"/>
    <col min="9482" max="9482" width="4.625" style="32" customWidth="1"/>
    <col min="9483" max="9483" width="16.625" style="32" customWidth="1"/>
    <col min="9484" max="9484" width="8.375" style="32" customWidth="1"/>
    <col min="9485" max="9485" width="9.875" style="32" customWidth="1"/>
    <col min="9486" max="9486" width="23.625" style="32" customWidth="1"/>
    <col min="9487" max="9487" width="13.5" style="32" customWidth="1"/>
    <col min="9488" max="9728" width="9" style="32"/>
    <col min="9729" max="9729" width="3.875" style="32" customWidth="1"/>
    <col min="9730" max="9730" width="17.625" style="32" customWidth="1"/>
    <col min="9731" max="9731" width="1.625" style="32" customWidth="1"/>
    <col min="9732" max="9732" width="3.875" style="32" customWidth="1"/>
    <col min="9733" max="9733" width="17.625" style="32" customWidth="1"/>
    <col min="9734" max="9734" width="1.625" style="32" customWidth="1"/>
    <col min="9735" max="9735" width="3.875" style="32" customWidth="1"/>
    <col min="9736" max="9736" width="17.625" style="32" customWidth="1"/>
    <col min="9737" max="9737" width="1.625" style="32" customWidth="1"/>
    <col min="9738" max="9738" width="4.625" style="32" customWidth="1"/>
    <col min="9739" max="9739" width="16.625" style="32" customWidth="1"/>
    <col min="9740" max="9740" width="8.375" style="32" customWidth="1"/>
    <col min="9741" max="9741" width="9.875" style="32" customWidth="1"/>
    <col min="9742" max="9742" width="23.625" style="32" customWidth="1"/>
    <col min="9743" max="9743" width="13.5" style="32" customWidth="1"/>
    <col min="9744" max="9984" width="9" style="32"/>
    <col min="9985" max="9985" width="3.875" style="32" customWidth="1"/>
    <col min="9986" max="9986" width="17.625" style="32" customWidth="1"/>
    <col min="9987" max="9987" width="1.625" style="32" customWidth="1"/>
    <col min="9988" max="9988" width="3.875" style="32" customWidth="1"/>
    <col min="9989" max="9989" width="17.625" style="32" customWidth="1"/>
    <col min="9990" max="9990" width="1.625" style="32" customWidth="1"/>
    <col min="9991" max="9991" width="3.875" style="32" customWidth="1"/>
    <col min="9992" max="9992" width="17.625" style="32" customWidth="1"/>
    <col min="9993" max="9993" width="1.625" style="32" customWidth="1"/>
    <col min="9994" max="9994" width="4.625" style="32" customWidth="1"/>
    <col min="9995" max="9995" width="16.625" style="32" customWidth="1"/>
    <col min="9996" max="9996" width="8.375" style="32" customWidth="1"/>
    <col min="9997" max="9997" width="9.875" style="32" customWidth="1"/>
    <col min="9998" max="9998" width="23.625" style="32" customWidth="1"/>
    <col min="9999" max="9999" width="13.5" style="32" customWidth="1"/>
    <col min="10000" max="10240" width="9" style="32"/>
    <col min="10241" max="10241" width="3.875" style="32" customWidth="1"/>
    <col min="10242" max="10242" width="17.625" style="32" customWidth="1"/>
    <col min="10243" max="10243" width="1.625" style="32" customWidth="1"/>
    <col min="10244" max="10244" width="3.875" style="32" customWidth="1"/>
    <col min="10245" max="10245" width="17.625" style="32" customWidth="1"/>
    <col min="10246" max="10246" width="1.625" style="32" customWidth="1"/>
    <col min="10247" max="10247" width="3.875" style="32" customWidth="1"/>
    <col min="10248" max="10248" width="17.625" style="32" customWidth="1"/>
    <col min="10249" max="10249" width="1.625" style="32" customWidth="1"/>
    <col min="10250" max="10250" width="4.625" style="32" customWidth="1"/>
    <col min="10251" max="10251" width="16.625" style="32" customWidth="1"/>
    <col min="10252" max="10252" width="8.375" style="32" customWidth="1"/>
    <col min="10253" max="10253" width="9.875" style="32" customWidth="1"/>
    <col min="10254" max="10254" width="23.625" style="32" customWidth="1"/>
    <col min="10255" max="10255" width="13.5" style="32" customWidth="1"/>
    <col min="10256" max="10496" width="9" style="32"/>
    <col min="10497" max="10497" width="3.875" style="32" customWidth="1"/>
    <col min="10498" max="10498" width="17.625" style="32" customWidth="1"/>
    <col min="10499" max="10499" width="1.625" style="32" customWidth="1"/>
    <col min="10500" max="10500" width="3.875" style="32" customWidth="1"/>
    <col min="10501" max="10501" width="17.625" style="32" customWidth="1"/>
    <col min="10502" max="10502" width="1.625" style="32" customWidth="1"/>
    <col min="10503" max="10503" width="3.875" style="32" customWidth="1"/>
    <col min="10504" max="10504" width="17.625" style="32" customWidth="1"/>
    <col min="10505" max="10505" width="1.625" style="32" customWidth="1"/>
    <col min="10506" max="10506" width="4.625" style="32" customWidth="1"/>
    <col min="10507" max="10507" width="16.625" style="32" customWidth="1"/>
    <col min="10508" max="10508" width="8.375" style="32" customWidth="1"/>
    <col min="10509" max="10509" width="9.875" style="32" customWidth="1"/>
    <col min="10510" max="10510" width="23.625" style="32" customWidth="1"/>
    <col min="10511" max="10511" width="13.5" style="32" customWidth="1"/>
    <col min="10512" max="10752" width="9" style="32"/>
    <col min="10753" max="10753" width="3.875" style="32" customWidth="1"/>
    <col min="10754" max="10754" width="17.625" style="32" customWidth="1"/>
    <col min="10755" max="10755" width="1.625" style="32" customWidth="1"/>
    <col min="10756" max="10756" width="3.875" style="32" customWidth="1"/>
    <col min="10757" max="10757" width="17.625" style="32" customWidth="1"/>
    <col min="10758" max="10758" width="1.625" style="32" customWidth="1"/>
    <col min="10759" max="10759" width="3.875" style="32" customWidth="1"/>
    <col min="10760" max="10760" width="17.625" style="32" customWidth="1"/>
    <col min="10761" max="10761" width="1.625" style="32" customWidth="1"/>
    <col min="10762" max="10762" width="4.625" style="32" customWidth="1"/>
    <col min="10763" max="10763" width="16.625" style="32" customWidth="1"/>
    <col min="10764" max="10764" width="8.375" style="32" customWidth="1"/>
    <col min="10765" max="10765" width="9.875" style="32" customWidth="1"/>
    <col min="10766" max="10766" width="23.625" style="32" customWidth="1"/>
    <col min="10767" max="10767" width="13.5" style="32" customWidth="1"/>
    <col min="10768" max="11008" width="9" style="32"/>
    <col min="11009" max="11009" width="3.875" style="32" customWidth="1"/>
    <col min="11010" max="11010" width="17.625" style="32" customWidth="1"/>
    <col min="11011" max="11011" width="1.625" style="32" customWidth="1"/>
    <col min="11012" max="11012" width="3.875" style="32" customWidth="1"/>
    <col min="11013" max="11013" width="17.625" style="32" customWidth="1"/>
    <col min="11014" max="11014" width="1.625" style="32" customWidth="1"/>
    <col min="11015" max="11015" width="3.875" style="32" customWidth="1"/>
    <col min="11016" max="11016" width="17.625" style="32" customWidth="1"/>
    <col min="11017" max="11017" width="1.625" style="32" customWidth="1"/>
    <col min="11018" max="11018" width="4.625" style="32" customWidth="1"/>
    <col min="11019" max="11019" width="16.625" style="32" customWidth="1"/>
    <col min="11020" max="11020" width="8.375" style="32" customWidth="1"/>
    <col min="11021" max="11021" width="9.875" style="32" customWidth="1"/>
    <col min="11022" max="11022" width="23.625" style="32" customWidth="1"/>
    <col min="11023" max="11023" width="13.5" style="32" customWidth="1"/>
    <col min="11024" max="11264" width="9" style="32"/>
    <col min="11265" max="11265" width="3.875" style="32" customWidth="1"/>
    <col min="11266" max="11266" width="17.625" style="32" customWidth="1"/>
    <col min="11267" max="11267" width="1.625" style="32" customWidth="1"/>
    <col min="11268" max="11268" width="3.875" style="32" customWidth="1"/>
    <col min="11269" max="11269" width="17.625" style="32" customWidth="1"/>
    <col min="11270" max="11270" width="1.625" style="32" customWidth="1"/>
    <col min="11271" max="11271" width="3.875" style="32" customWidth="1"/>
    <col min="11272" max="11272" width="17.625" style="32" customWidth="1"/>
    <col min="11273" max="11273" width="1.625" style="32" customWidth="1"/>
    <col min="11274" max="11274" width="4.625" style="32" customWidth="1"/>
    <col min="11275" max="11275" width="16.625" style="32" customWidth="1"/>
    <col min="11276" max="11276" width="8.375" style="32" customWidth="1"/>
    <col min="11277" max="11277" width="9.875" style="32" customWidth="1"/>
    <col min="11278" max="11278" width="23.625" style="32" customWidth="1"/>
    <col min="11279" max="11279" width="13.5" style="32" customWidth="1"/>
    <col min="11280" max="11520" width="9" style="32"/>
    <col min="11521" max="11521" width="3.875" style="32" customWidth="1"/>
    <col min="11522" max="11522" width="17.625" style="32" customWidth="1"/>
    <col min="11523" max="11523" width="1.625" style="32" customWidth="1"/>
    <col min="11524" max="11524" width="3.875" style="32" customWidth="1"/>
    <col min="11525" max="11525" width="17.625" style="32" customWidth="1"/>
    <col min="11526" max="11526" width="1.625" style="32" customWidth="1"/>
    <col min="11527" max="11527" width="3.875" style="32" customWidth="1"/>
    <col min="11528" max="11528" width="17.625" style="32" customWidth="1"/>
    <col min="11529" max="11529" width="1.625" style="32" customWidth="1"/>
    <col min="11530" max="11530" width="4.625" style="32" customWidth="1"/>
    <col min="11531" max="11531" width="16.625" style="32" customWidth="1"/>
    <col min="11532" max="11532" width="8.375" style="32" customWidth="1"/>
    <col min="11533" max="11533" width="9.875" style="32" customWidth="1"/>
    <col min="11534" max="11534" width="23.625" style="32" customWidth="1"/>
    <col min="11535" max="11535" width="13.5" style="32" customWidth="1"/>
    <col min="11536" max="11776" width="9" style="32"/>
    <col min="11777" max="11777" width="3.875" style="32" customWidth="1"/>
    <col min="11778" max="11778" width="17.625" style="32" customWidth="1"/>
    <col min="11779" max="11779" width="1.625" style="32" customWidth="1"/>
    <col min="11780" max="11780" width="3.875" style="32" customWidth="1"/>
    <col min="11781" max="11781" width="17.625" style="32" customWidth="1"/>
    <col min="11782" max="11782" width="1.625" style="32" customWidth="1"/>
    <col min="11783" max="11783" width="3.875" style="32" customWidth="1"/>
    <col min="11784" max="11784" width="17.625" style="32" customWidth="1"/>
    <col min="11785" max="11785" width="1.625" style="32" customWidth="1"/>
    <col min="11786" max="11786" width="4.625" style="32" customWidth="1"/>
    <col min="11787" max="11787" width="16.625" style="32" customWidth="1"/>
    <col min="11788" max="11788" width="8.375" style="32" customWidth="1"/>
    <col min="11789" max="11789" width="9.875" style="32" customWidth="1"/>
    <col min="11790" max="11790" width="23.625" style="32" customWidth="1"/>
    <col min="11791" max="11791" width="13.5" style="32" customWidth="1"/>
    <col min="11792" max="12032" width="9" style="32"/>
    <col min="12033" max="12033" width="3.875" style="32" customWidth="1"/>
    <col min="12034" max="12034" width="17.625" style="32" customWidth="1"/>
    <col min="12035" max="12035" width="1.625" style="32" customWidth="1"/>
    <col min="12036" max="12036" width="3.875" style="32" customWidth="1"/>
    <col min="12037" max="12037" width="17.625" style="32" customWidth="1"/>
    <col min="12038" max="12038" width="1.625" style="32" customWidth="1"/>
    <col min="12039" max="12039" width="3.875" style="32" customWidth="1"/>
    <col min="12040" max="12040" width="17.625" style="32" customWidth="1"/>
    <col min="12041" max="12041" width="1.625" style="32" customWidth="1"/>
    <col min="12042" max="12042" width="4.625" style="32" customWidth="1"/>
    <col min="12043" max="12043" width="16.625" style="32" customWidth="1"/>
    <col min="12044" max="12044" width="8.375" style="32" customWidth="1"/>
    <col min="12045" max="12045" width="9.875" style="32" customWidth="1"/>
    <col min="12046" max="12046" width="23.625" style="32" customWidth="1"/>
    <col min="12047" max="12047" width="13.5" style="32" customWidth="1"/>
    <col min="12048" max="12288" width="9" style="32"/>
    <col min="12289" max="12289" width="3.875" style="32" customWidth="1"/>
    <col min="12290" max="12290" width="17.625" style="32" customWidth="1"/>
    <col min="12291" max="12291" width="1.625" style="32" customWidth="1"/>
    <col min="12292" max="12292" width="3.875" style="32" customWidth="1"/>
    <col min="12293" max="12293" width="17.625" style="32" customWidth="1"/>
    <col min="12294" max="12294" width="1.625" style="32" customWidth="1"/>
    <col min="12295" max="12295" width="3.875" style="32" customWidth="1"/>
    <col min="12296" max="12296" width="17.625" style="32" customWidth="1"/>
    <col min="12297" max="12297" width="1.625" style="32" customWidth="1"/>
    <col min="12298" max="12298" width="4.625" style="32" customWidth="1"/>
    <col min="12299" max="12299" width="16.625" style="32" customWidth="1"/>
    <col min="12300" max="12300" width="8.375" style="32" customWidth="1"/>
    <col min="12301" max="12301" width="9.875" style="32" customWidth="1"/>
    <col min="12302" max="12302" width="23.625" style="32" customWidth="1"/>
    <col min="12303" max="12303" width="13.5" style="32" customWidth="1"/>
    <col min="12304" max="12544" width="9" style="32"/>
    <col min="12545" max="12545" width="3.875" style="32" customWidth="1"/>
    <col min="12546" max="12546" width="17.625" style="32" customWidth="1"/>
    <col min="12547" max="12547" width="1.625" style="32" customWidth="1"/>
    <col min="12548" max="12548" width="3.875" style="32" customWidth="1"/>
    <col min="12549" max="12549" width="17.625" style="32" customWidth="1"/>
    <col min="12550" max="12550" width="1.625" style="32" customWidth="1"/>
    <col min="12551" max="12551" width="3.875" style="32" customWidth="1"/>
    <col min="12552" max="12552" width="17.625" style="32" customWidth="1"/>
    <col min="12553" max="12553" width="1.625" style="32" customWidth="1"/>
    <col min="12554" max="12554" width="4.625" style="32" customWidth="1"/>
    <col min="12555" max="12555" width="16.625" style="32" customWidth="1"/>
    <col min="12556" max="12556" width="8.375" style="32" customWidth="1"/>
    <col min="12557" max="12557" width="9.875" style="32" customWidth="1"/>
    <col min="12558" max="12558" width="23.625" style="32" customWidth="1"/>
    <col min="12559" max="12559" width="13.5" style="32" customWidth="1"/>
    <col min="12560" max="12800" width="9" style="32"/>
    <col min="12801" max="12801" width="3.875" style="32" customWidth="1"/>
    <col min="12802" max="12802" width="17.625" style="32" customWidth="1"/>
    <col min="12803" max="12803" width="1.625" style="32" customWidth="1"/>
    <col min="12804" max="12804" width="3.875" style="32" customWidth="1"/>
    <col min="12805" max="12805" width="17.625" style="32" customWidth="1"/>
    <col min="12806" max="12806" width="1.625" style="32" customWidth="1"/>
    <col min="12807" max="12807" width="3.875" style="32" customWidth="1"/>
    <col min="12808" max="12808" width="17.625" style="32" customWidth="1"/>
    <col min="12809" max="12809" width="1.625" style="32" customWidth="1"/>
    <col min="12810" max="12810" width="4.625" style="32" customWidth="1"/>
    <col min="12811" max="12811" width="16.625" style="32" customWidth="1"/>
    <col min="12812" max="12812" width="8.375" style="32" customWidth="1"/>
    <col min="12813" max="12813" width="9.875" style="32" customWidth="1"/>
    <col min="12814" max="12814" width="23.625" style="32" customWidth="1"/>
    <col min="12815" max="12815" width="13.5" style="32" customWidth="1"/>
    <col min="12816" max="13056" width="9" style="32"/>
    <col min="13057" max="13057" width="3.875" style="32" customWidth="1"/>
    <col min="13058" max="13058" width="17.625" style="32" customWidth="1"/>
    <col min="13059" max="13059" width="1.625" style="32" customWidth="1"/>
    <col min="13060" max="13060" width="3.875" style="32" customWidth="1"/>
    <col min="13061" max="13061" width="17.625" style="32" customWidth="1"/>
    <col min="13062" max="13062" width="1.625" style="32" customWidth="1"/>
    <col min="13063" max="13063" width="3.875" style="32" customWidth="1"/>
    <col min="13064" max="13064" width="17.625" style="32" customWidth="1"/>
    <col min="13065" max="13065" width="1.625" style="32" customWidth="1"/>
    <col min="13066" max="13066" width="4.625" style="32" customWidth="1"/>
    <col min="13067" max="13067" width="16.625" style="32" customWidth="1"/>
    <col min="13068" max="13068" width="8.375" style="32" customWidth="1"/>
    <col min="13069" max="13069" width="9.875" style="32" customWidth="1"/>
    <col min="13070" max="13070" width="23.625" style="32" customWidth="1"/>
    <col min="13071" max="13071" width="13.5" style="32" customWidth="1"/>
    <col min="13072" max="13312" width="9" style="32"/>
    <col min="13313" max="13313" width="3.875" style="32" customWidth="1"/>
    <col min="13314" max="13314" width="17.625" style="32" customWidth="1"/>
    <col min="13315" max="13315" width="1.625" style="32" customWidth="1"/>
    <col min="13316" max="13316" width="3.875" style="32" customWidth="1"/>
    <col min="13317" max="13317" width="17.625" style="32" customWidth="1"/>
    <col min="13318" max="13318" width="1.625" style="32" customWidth="1"/>
    <col min="13319" max="13319" width="3.875" style="32" customWidth="1"/>
    <col min="13320" max="13320" width="17.625" style="32" customWidth="1"/>
    <col min="13321" max="13321" width="1.625" style="32" customWidth="1"/>
    <col min="13322" max="13322" width="4.625" style="32" customWidth="1"/>
    <col min="13323" max="13323" width="16.625" style="32" customWidth="1"/>
    <col min="13324" max="13324" width="8.375" style="32" customWidth="1"/>
    <col min="13325" max="13325" width="9.875" style="32" customWidth="1"/>
    <col min="13326" max="13326" width="23.625" style="32" customWidth="1"/>
    <col min="13327" max="13327" width="13.5" style="32" customWidth="1"/>
    <col min="13328" max="13568" width="9" style="32"/>
    <col min="13569" max="13569" width="3.875" style="32" customWidth="1"/>
    <col min="13570" max="13570" width="17.625" style="32" customWidth="1"/>
    <col min="13571" max="13571" width="1.625" style="32" customWidth="1"/>
    <col min="13572" max="13572" width="3.875" style="32" customWidth="1"/>
    <col min="13573" max="13573" width="17.625" style="32" customWidth="1"/>
    <col min="13574" max="13574" width="1.625" style="32" customWidth="1"/>
    <col min="13575" max="13575" width="3.875" style="32" customWidth="1"/>
    <col min="13576" max="13576" width="17.625" style="32" customWidth="1"/>
    <col min="13577" max="13577" width="1.625" style="32" customWidth="1"/>
    <col min="13578" max="13578" width="4.625" style="32" customWidth="1"/>
    <col min="13579" max="13579" width="16.625" style="32" customWidth="1"/>
    <col min="13580" max="13580" width="8.375" style="32" customWidth="1"/>
    <col min="13581" max="13581" width="9.875" style="32" customWidth="1"/>
    <col min="13582" max="13582" width="23.625" style="32" customWidth="1"/>
    <col min="13583" max="13583" width="13.5" style="32" customWidth="1"/>
    <col min="13584" max="13824" width="9" style="32"/>
    <col min="13825" max="13825" width="3.875" style="32" customWidth="1"/>
    <col min="13826" max="13826" width="17.625" style="32" customWidth="1"/>
    <col min="13827" max="13827" width="1.625" style="32" customWidth="1"/>
    <col min="13828" max="13828" width="3.875" style="32" customWidth="1"/>
    <col min="13829" max="13829" width="17.625" style="32" customWidth="1"/>
    <col min="13830" max="13830" width="1.625" style="32" customWidth="1"/>
    <col min="13831" max="13831" width="3.875" style="32" customWidth="1"/>
    <col min="13832" max="13832" width="17.625" style="32" customWidth="1"/>
    <col min="13833" max="13833" width="1.625" style="32" customWidth="1"/>
    <col min="13834" max="13834" width="4.625" style="32" customWidth="1"/>
    <col min="13835" max="13835" width="16.625" style="32" customWidth="1"/>
    <col min="13836" max="13836" width="8.375" style="32" customWidth="1"/>
    <col min="13837" max="13837" width="9.875" style="32" customWidth="1"/>
    <col min="13838" max="13838" width="23.625" style="32" customWidth="1"/>
    <col min="13839" max="13839" width="13.5" style="32" customWidth="1"/>
    <col min="13840" max="14080" width="9" style="32"/>
    <col min="14081" max="14081" width="3.875" style="32" customWidth="1"/>
    <col min="14082" max="14082" width="17.625" style="32" customWidth="1"/>
    <col min="14083" max="14083" width="1.625" style="32" customWidth="1"/>
    <col min="14084" max="14084" width="3.875" style="32" customWidth="1"/>
    <col min="14085" max="14085" width="17.625" style="32" customWidth="1"/>
    <col min="14086" max="14086" width="1.625" style="32" customWidth="1"/>
    <col min="14087" max="14087" width="3.875" style="32" customWidth="1"/>
    <col min="14088" max="14088" width="17.625" style="32" customWidth="1"/>
    <col min="14089" max="14089" width="1.625" style="32" customWidth="1"/>
    <col min="14090" max="14090" width="4.625" style="32" customWidth="1"/>
    <col min="14091" max="14091" width="16.625" style="32" customWidth="1"/>
    <col min="14092" max="14092" width="8.375" style="32" customWidth="1"/>
    <col min="14093" max="14093" width="9.875" style="32" customWidth="1"/>
    <col min="14094" max="14094" width="23.625" style="32" customWidth="1"/>
    <col min="14095" max="14095" width="13.5" style="32" customWidth="1"/>
    <col min="14096" max="14336" width="9" style="32"/>
    <col min="14337" max="14337" width="3.875" style="32" customWidth="1"/>
    <col min="14338" max="14338" width="17.625" style="32" customWidth="1"/>
    <col min="14339" max="14339" width="1.625" style="32" customWidth="1"/>
    <col min="14340" max="14340" width="3.875" style="32" customWidth="1"/>
    <col min="14341" max="14341" width="17.625" style="32" customWidth="1"/>
    <col min="14342" max="14342" width="1.625" style="32" customWidth="1"/>
    <col min="14343" max="14343" width="3.875" style="32" customWidth="1"/>
    <col min="14344" max="14344" width="17.625" style="32" customWidth="1"/>
    <col min="14345" max="14345" width="1.625" style="32" customWidth="1"/>
    <col min="14346" max="14346" width="4.625" style="32" customWidth="1"/>
    <col min="14347" max="14347" width="16.625" style="32" customWidth="1"/>
    <col min="14348" max="14348" width="8.375" style="32" customWidth="1"/>
    <col min="14349" max="14349" width="9.875" style="32" customWidth="1"/>
    <col min="14350" max="14350" width="23.625" style="32" customWidth="1"/>
    <col min="14351" max="14351" width="13.5" style="32" customWidth="1"/>
    <col min="14352" max="14592" width="9" style="32"/>
    <col min="14593" max="14593" width="3.875" style="32" customWidth="1"/>
    <col min="14594" max="14594" width="17.625" style="32" customWidth="1"/>
    <col min="14595" max="14595" width="1.625" style="32" customWidth="1"/>
    <col min="14596" max="14596" width="3.875" style="32" customWidth="1"/>
    <col min="14597" max="14597" width="17.625" style="32" customWidth="1"/>
    <col min="14598" max="14598" width="1.625" style="32" customWidth="1"/>
    <col min="14599" max="14599" width="3.875" style="32" customWidth="1"/>
    <col min="14600" max="14600" width="17.625" style="32" customWidth="1"/>
    <col min="14601" max="14601" width="1.625" style="32" customWidth="1"/>
    <col min="14602" max="14602" width="4.625" style="32" customWidth="1"/>
    <col min="14603" max="14603" width="16.625" style="32" customWidth="1"/>
    <col min="14604" max="14604" width="8.375" style="32" customWidth="1"/>
    <col min="14605" max="14605" width="9.875" style="32" customWidth="1"/>
    <col min="14606" max="14606" width="23.625" style="32" customWidth="1"/>
    <col min="14607" max="14607" width="13.5" style="32" customWidth="1"/>
    <col min="14608" max="14848" width="9" style="32"/>
    <col min="14849" max="14849" width="3.875" style="32" customWidth="1"/>
    <col min="14850" max="14850" width="17.625" style="32" customWidth="1"/>
    <col min="14851" max="14851" width="1.625" style="32" customWidth="1"/>
    <col min="14852" max="14852" width="3.875" style="32" customWidth="1"/>
    <col min="14853" max="14853" width="17.625" style="32" customWidth="1"/>
    <col min="14854" max="14854" width="1.625" style="32" customWidth="1"/>
    <col min="14855" max="14855" width="3.875" style="32" customWidth="1"/>
    <col min="14856" max="14856" width="17.625" style="32" customWidth="1"/>
    <col min="14857" max="14857" width="1.625" style="32" customWidth="1"/>
    <col min="14858" max="14858" width="4.625" style="32" customWidth="1"/>
    <col min="14859" max="14859" width="16.625" style="32" customWidth="1"/>
    <col min="14860" max="14860" width="8.375" style="32" customWidth="1"/>
    <col min="14861" max="14861" width="9.875" style="32" customWidth="1"/>
    <col min="14862" max="14862" width="23.625" style="32" customWidth="1"/>
    <col min="14863" max="14863" width="13.5" style="32" customWidth="1"/>
    <col min="14864" max="15104" width="9" style="32"/>
    <col min="15105" max="15105" width="3.875" style="32" customWidth="1"/>
    <col min="15106" max="15106" width="17.625" style="32" customWidth="1"/>
    <col min="15107" max="15107" width="1.625" style="32" customWidth="1"/>
    <col min="15108" max="15108" width="3.875" style="32" customWidth="1"/>
    <col min="15109" max="15109" width="17.625" style="32" customWidth="1"/>
    <col min="15110" max="15110" width="1.625" style="32" customWidth="1"/>
    <col min="15111" max="15111" width="3.875" style="32" customWidth="1"/>
    <col min="15112" max="15112" width="17.625" style="32" customWidth="1"/>
    <col min="15113" max="15113" width="1.625" style="32" customWidth="1"/>
    <col min="15114" max="15114" width="4.625" style="32" customWidth="1"/>
    <col min="15115" max="15115" width="16.625" style="32" customWidth="1"/>
    <col min="15116" max="15116" width="8.375" style="32" customWidth="1"/>
    <col min="15117" max="15117" width="9.875" style="32" customWidth="1"/>
    <col min="15118" max="15118" width="23.625" style="32" customWidth="1"/>
    <col min="15119" max="15119" width="13.5" style="32" customWidth="1"/>
    <col min="15120" max="15360" width="9" style="32"/>
    <col min="15361" max="15361" width="3.875" style="32" customWidth="1"/>
    <col min="15362" max="15362" width="17.625" style="32" customWidth="1"/>
    <col min="15363" max="15363" width="1.625" style="32" customWidth="1"/>
    <col min="15364" max="15364" width="3.875" style="32" customWidth="1"/>
    <col min="15365" max="15365" width="17.625" style="32" customWidth="1"/>
    <col min="15366" max="15366" width="1.625" style="32" customWidth="1"/>
    <col min="15367" max="15367" width="3.875" style="32" customWidth="1"/>
    <col min="15368" max="15368" width="17.625" style="32" customWidth="1"/>
    <col min="15369" max="15369" width="1.625" style="32" customWidth="1"/>
    <col min="15370" max="15370" width="4.625" style="32" customWidth="1"/>
    <col min="15371" max="15371" width="16.625" style="32" customWidth="1"/>
    <col min="15372" max="15372" width="8.375" style="32" customWidth="1"/>
    <col min="15373" max="15373" width="9.875" style="32" customWidth="1"/>
    <col min="15374" max="15374" width="23.625" style="32" customWidth="1"/>
    <col min="15375" max="15375" width="13.5" style="32" customWidth="1"/>
    <col min="15376" max="15616" width="9" style="32"/>
    <col min="15617" max="15617" width="3.875" style="32" customWidth="1"/>
    <col min="15618" max="15618" width="17.625" style="32" customWidth="1"/>
    <col min="15619" max="15619" width="1.625" style="32" customWidth="1"/>
    <col min="15620" max="15620" width="3.875" style="32" customWidth="1"/>
    <col min="15621" max="15621" width="17.625" style="32" customWidth="1"/>
    <col min="15622" max="15622" width="1.625" style="32" customWidth="1"/>
    <col min="15623" max="15623" width="3.875" style="32" customWidth="1"/>
    <col min="15624" max="15624" width="17.625" style="32" customWidth="1"/>
    <col min="15625" max="15625" width="1.625" style="32" customWidth="1"/>
    <col min="15626" max="15626" width="4.625" style="32" customWidth="1"/>
    <col min="15627" max="15627" width="16.625" style="32" customWidth="1"/>
    <col min="15628" max="15628" width="8.375" style="32" customWidth="1"/>
    <col min="15629" max="15629" width="9.875" style="32" customWidth="1"/>
    <col min="15630" max="15630" width="23.625" style="32" customWidth="1"/>
    <col min="15631" max="15631" width="13.5" style="32" customWidth="1"/>
    <col min="15632" max="15872" width="9" style="32"/>
    <col min="15873" max="15873" width="3.875" style="32" customWidth="1"/>
    <col min="15874" max="15874" width="17.625" style="32" customWidth="1"/>
    <col min="15875" max="15875" width="1.625" style="32" customWidth="1"/>
    <col min="15876" max="15876" width="3.875" style="32" customWidth="1"/>
    <col min="15877" max="15877" width="17.625" style="32" customWidth="1"/>
    <col min="15878" max="15878" width="1.625" style="32" customWidth="1"/>
    <col min="15879" max="15879" width="3.875" style="32" customWidth="1"/>
    <col min="15880" max="15880" width="17.625" style="32" customWidth="1"/>
    <col min="15881" max="15881" width="1.625" style="32" customWidth="1"/>
    <col min="15882" max="15882" width="4.625" style="32" customWidth="1"/>
    <col min="15883" max="15883" width="16.625" style="32" customWidth="1"/>
    <col min="15884" max="15884" width="8.375" style="32" customWidth="1"/>
    <col min="15885" max="15885" width="9.875" style="32" customWidth="1"/>
    <col min="15886" max="15886" width="23.625" style="32" customWidth="1"/>
    <col min="15887" max="15887" width="13.5" style="32" customWidth="1"/>
    <col min="15888" max="16128" width="9" style="32"/>
    <col min="16129" max="16129" width="3.875" style="32" customWidth="1"/>
    <col min="16130" max="16130" width="17.625" style="32" customWidth="1"/>
    <col min="16131" max="16131" width="1.625" style="32" customWidth="1"/>
    <col min="16132" max="16132" width="3.875" style="32" customWidth="1"/>
    <col min="16133" max="16133" width="17.625" style="32" customWidth="1"/>
    <col min="16134" max="16134" width="1.625" style="32" customWidth="1"/>
    <col min="16135" max="16135" width="3.875" style="32" customWidth="1"/>
    <col min="16136" max="16136" width="17.625" style="32" customWidth="1"/>
    <col min="16137" max="16137" width="1.625" style="32" customWidth="1"/>
    <col min="16138" max="16138" width="4.625" style="32" customWidth="1"/>
    <col min="16139" max="16139" width="16.625" style="32" customWidth="1"/>
    <col min="16140" max="16140" width="8.375" style="32" customWidth="1"/>
    <col min="16141" max="16141" width="9.875" style="32" customWidth="1"/>
    <col min="16142" max="16142" width="23.625" style="32" customWidth="1"/>
    <col min="16143" max="16143" width="13.5" style="32" customWidth="1"/>
    <col min="16144" max="16384" width="9" style="32"/>
  </cols>
  <sheetData>
    <row r="2" spans="1:16" s="30" customFormat="1" ht="20.25" customHeight="1">
      <c r="A2" s="28"/>
      <c r="B2" s="520" t="s">
        <v>387</v>
      </c>
      <c r="C2" s="520"/>
      <c r="D2" s="520"/>
      <c r="E2" s="520"/>
      <c r="F2" s="520"/>
      <c r="G2" s="520"/>
      <c r="H2" s="520"/>
      <c r="I2" s="520"/>
      <c r="J2" s="520"/>
      <c r="K2" s="520"/>
      <c r="L2" s="520"/>
      <c r="M2" s="520"/>
      <c r="N2" s="520"/>
      <c r="O2" s="520"/>
      <c r="P2" s="29"/>
    </row>
    <row r="3" spans="1:16" ht="13.5" customHeight="1" thickBot="1">
      <c r="J3" s="32"/>
      <c r="L3" s="32"/>
      <c r="M3" s="32"/>
      <c r="N3" s="32"/>
      <c r="O3" s="32"/>
    </row>
    <row r="4" spans="1:16" ht="14.25" customHeight="1">
      <c r="A4" s="34"/>
      <c r="B4" s="35"/>
      <c r="C4" s="36"/>
      <c r="D4" s="36"/>
      <c r="E4" s="35"/>
      <c r="F4" s="36"/>
      <c r="G4" s="36"/>
      <c r="H4" s="35"/>
      <c r="I4" s="36"/>
      <c r="J4" s="37"/>
      <c r="K4" s="37"/>
      <c r="L4" s="37"/>
      <c r="M4" s="37"/>
      <c r="N4" s="37"/>
      <c r="O4" s="38"/>
    </row>
    <row r="5" spans="1:16" s="30" customFormat="1" ht="24.95" customHeight="1">
      <c r="A5" s="521" t="s">
        <v>388</v>
      </c>
      <c r="B5" s="522"/>
      <c r="C5" s="522"/>
      <c r="D5" s="522"/>
      <c r="E5" s="522"/>
      <c r="F5" s="522"/>
      <c r="G5" s="522"/>
      <c r="H5" s="522"/>
      <c r="I5" s="522"/>
      <c r="J5" s="522"/>
      <c r="K5" s="522"/>
      <c r="L5" s="522"/>
      <c r="M5" s="522"/>
      <c r="N5" s="522"/>
      <c r="O5" s="523"/>
      <c r="P5" s="29"/>
    </row>
    <row r="6" spans="1:16" s="30" customFormat="1" ht="24.95" customHeight="1">
      <c r="A6" s="521" t="s">
        <v>122</v>
      </c>
      <c r="B6" s="522"/>
      <c r="C6" s="522"/>
      <c r="D6" s="522"/>
      <c r="E6" s="522"/>
      <c r="F6" s="522"/>
      <c r="G6" s="522"/>
      <c r="H6" s="522"/>
      <c r="I6" s="522"/>
      <c r="J6" s="522"/>
      <c r="K6" s="522"/>
      <c r="L6" s="522"/>
      <c r="M6" s="522"/>
      <c r="N6" s="522"/>
      <c r="O6" s="523"/>
      <c r="P6" s="29"/>
    </row>
    <row r="7" spans="1:16" s="30" customFormat="1" ht="24.95" customHeight="1">
      <c r="A7" s="521" t="s">
        <v>123</v>
      </c>
      <c r="B7" s="522"/>
      <c r="C7" s="522"/>
      <c r="D7" s="522"/>
      <c r="E7" s="522"/>
      <c r="F7" s="522"/>
      <c r="G7" s="522"/>
      <c r="H7" s="522"/>
      <c r="I7" s="522"/>
      <c r="J7" s="522"/>
      <c r="K7" s="522"/>
      <c r="L7" s="522"/>
      <c r="M7" s="522"/>
      <c r="N7" s="522"/>
      <c r="O7" s="523"/>
      <c r="P7" s="29"/>
    </row>
    <row r="8" spans="1:16" ht="45" customHeight="1">
      <c r="A8" s="506" t="s">
        <v>124</v>
      </c>
      <c r="B8" s="507"/>
      <c r="C8" s="524"/>
      <c r="D8" s="508" t="s">
        <v>125</v>
      </c>
      <c r="E8" s="509"/>
      <c r="F8" s="525"/>
      <c r="G8" s="508" t="s">
        <v>126</v>
      </c>
      <c r="H8" s="509"/>
      <c r="I8" s="525"/>
      <c r="J8" s="510" t="s">
        <v>127</v>
      </c>
      <c r="K8" s="510"/>
      <c r="L8" s="510" t="s">
        <v>128</v>
      </c>
      <c r="M8" s="510"/>
      <c r="N8" s="510"/>
      <c r="O8" s="511"/>
    </row>
    <row r="9" spans="1:16" s="47" customFormat="1" ht="45" customHeight="1">
      <c r="A9" s="39">
        <v>1</v>
      </c>
      <c r="B9" s="40" t="s">
        <v>250</v>
      </c>
      <c r="C9" s="41"/>
      <c r="D9" s="42"/>
      <c r="E9" s="43"/>
      <c r="F9" s="41"/>
      <c r="G9" s="44"/>
      <c r="H9" s="43"/>
      <c r="I9" s="41"/>
      <c r="J9" s="45"/>
      <c r="K9" s="186">
        <f>K10+K13</f>
        <v>3069796</v>
      </c>
      <c r="L9" s="518"/>
      <c r="M9" s="518"/>
      <c r="N9" s="518"/>
      <c r="O9" s="519"/>
      <c r="P9" s="46"/>
    </row>
    <row r="10" spans="1:16" s="47" customFormat="1" ht="45" customHeight="1">
      <c r="A10" s="48"/>
      <c r="B10" s="49"/>
      <c r="C10" s="50"/>
      <c r="D10" s="44">
        <v>1</v>
      </c>
      <c r="E10" s="43" t="s">
        <v>129</v>
      </c>
      <c r="F10" s="51"/>
      <c r="G10" s="44"/>
      <c r="H10" s="43"/>
      <c r="I10" s="51"/>
      <c r="J10" s="52"/>
      <c r="K10" s="187">
        <f>K11+K12</f>
        <v>2848283</v>
      </c>
      <c r="L10" s="474"/>
      <c r="M10" s="474"/>
      <c r="N10" s="474"/>
      <c r="O10" s="475"/>
      <c r="P10" s="46"/>
    </row>
    <row r="11" spans="1:16" s="47" customFormat="1" ht="45" customHeight="1">
      <c r="A11" s="53"/>
      <c r="B11" s="54"/>
      <c r="C11" s="55"/>
      <c r="D11" s="56"/>
      <c r="E11" s="57"/>
      <c r="F11" s="55"/>
      <c r="G11" s="58">
        <v>1</v>
      </c>
      <c r="H11" s="43" t="s">
        <v>251</v>
      </c>
      <c r="I11" s="59"/>
      <c r="J11" s="52"/>
      <c r="K11" s="187">
        <v>2847723</v>
      </c>
      <c r="L11" s="474" t="s">
        <v>366</v>
      </c>
      <c r="M11" s="474"/>
      <c r="N11" s="474"/>
      <c r="O11" s="475"/>
      <c r="P11" s="46"/>
    </row>
    <row r="12" spans="1:16" s="47" customFormat="1" ht="45" customHeight="1">
      <c r="A12" s="53"/>
      <c r="B12" s="54"/>
      <c r="C12" s="55"/>
      <c r="D12" s="60"/>
      <c r="E12" s="61"/>
      <c r="F12" s="62"/>
      <c r="G12" s="44">
        <v>2</v>
      </c>
      <c r="H12" s="43" t="s">
        <v>130</v>
      </c>
      <c r="I12" s="59"/>
      <c r="J12" s="52"/>
      <c r="K12" s="187">
        <v>560</v>
      </c>
      <c r="L12" s="474" t="s">
        <v>340</v>
      </c>
      <c r="M12" s="474"/>
      <c r="N12" s="474"/>
      <c r="O12" s="475"/>
      <c r="P12" s="46"/>
    </row>
    <row r="13" spans="1:16" s="47" customFormat="1" ht="45" customHeight="1">
      <c r="A13" s="53"/>
      <c r="B13" s="54"/>
      <c r="C13" s="50"/>
      <c r="D13" s="58">
        <v>2</v>
      </c>
      <c r="E13" s="61" t="s">
        <v>131</v>
      </c>
      <c r="F13" s="50"/>
      <c r="G13" s="58"/>
      <c r="H13" s="61"/>
      <c r="I13" s="50"/>
      <c r="J13" s="52"/>
      <c r="K13" s="187">
        <f>K14+K15+K16+K18</f>
        <v>221513</v>
      </c>
      <c r="L13" s="474"/>
      <c r="M13" s="474"/>
      <c r="N13" s="474"/>
      <c r="O13" s="475"/>
      <c r="P13" s="46"/>
    </row>
    <row r="14" spans="1:16" s="47" customFormat="1" ht="45" customHeight="1">
      <c r="A14" s="53"/>
      <c r="B14" s="54"/>
      <c r="C14" s="55"/>
      <c r="D14" s="56"/>
      <c r="E14" s="63"/>
      <c r="F14" s="64"/>
      <c r="G14" s="65">
        <v>1</v>
      </c>
      <c r="H14" s="63" t="s">
        <v>132</v>
      </c>
      <c r="I14" s="64"/>
      <c r="J14" s="66"/>
      <c r="K14" s="188">
        <v>1076</v>
      </c>
      <c r="L14" s="498" t="s">
        <v>290</v>
      </c>
      <c r="M14" s="498"/>
      <c r="N14" s="498"/>
      <c r="O14" s="499"/>
      <c r="P14" s="46"/>
    </row>
    <row r="15" spans="1:16" s="47" customFormat="1" ht="45" customHeight="1">
      <c r="A15" s="53"/>
      <c r="B15" s="54"/>
      <c r="C15" s="95"/>
      <c r="D15" s="96"/>
      <c r="E15" s="57"/>
      <c r="F15" s="55"/>
      <c r="G15" s="44">
        <v>2</v>
      </c>
      <c r="H15" s="63" t="s">
        <v>386</v>
      </c>
      <c r="I15" s="64"/>
      <c r="J15" s="66"/>
      <c r="K15" s="188">
        <v>768</v>
      </c>
      <c r="L15" s="189" t="s">
        <v>420</v>
      </c>
      <c r="M15" s="156"/>
      <c r="N15" s="156"/>
      <c r="O15" s="157"/>
      <c r="P15" s="46"/>
    </row>
    <row r="16" spans="1:16" s="47" customFormat="1" ht="45" customHeight="1" thickBot="1">
      <c r="A16" s="72"/>
      <c r="B16" s="73"/>
      <c r="C16" s="77"/>
      <c r="D16" s="75"/>
      <c r="E16" s="76"/>
      <c r="F16" s="74"/>
      <c r="G16" s="105">
        <v>3</v>
      </c>
      <c r="H16" s="153" t="s">
        <v>133</v>
      </c>
      <c r="I16" s="154"/>
      <c r="J16" s="155"/>
      <c r="K16" s="190">
        <v>208409</v>
      </c>
      <c r="L16" s="500" t="s">
        <v>291</v>
      </c>
      <c r="M16" s="501"/>
      <c r="N16" s="501"/>
      <c r="O16" s="502"/>
      <c r="P16" s="46"/>
    </row>
    <row r="17" spans="1:16" ht="45" customHeight="1">
      <c r="A17" s="512" t="s">
        <v>124</v>
      </c>
      <c r="B17" s="513"/>
      <c r="C17" s="176"/>
      <c r="D17" s="514" t="s">
        <v>125</v>
      </c>
      <c r="E17" s="515"/>
      <c r="F17" s="176"/>
      <c r="G17" s="514" t="s">
        <v>126</v>
      </c>
      <c r="H17" s="515"/>
      <c r="I17" s="176"/>
      <c r="J17" s="516" t="s">
        <v>127</v>
      </c>
      <c r="K17" s="516"/>
      <c r="L17" s="516" t="s">
        <v>128</v>
      </c>
      <c r="M17" s="516"/>
      <c r="N17" s="516"/>
      <c r="O17" s="517"/>
    </row>
    <row r="18" spans="1:16" s="47" customFormat="1" ht="45" customHeight="1">
      <c r="A18" s="79"/>
      <c r="B18" s="168"/>
      <c r="C18" s="71"/>
      <c r="D18" s="81"/>
      <c r="E18" s="43"/>
      <c r="F18" s="80"/>
      <c r="G18" s="44">
        <v>4</v>
      </c>
      <c r="H18" s="43" t="s">
        <v>134</v>
      </c>
      <c r="I18" s="80"/>
      <c r="J18" s="45"/>
      <c r="K18" s="187">
        <v>11260</v>
      </c>
      <c r="L18" s="474" t="s">
        <v>367</v>
      </c>
      <c r="M18" s="474"/>
      <c r="N18" s="474"/>
      <c r="O18" s="475"/>
      <c r="P18" s="46"/>
    </row>
    <row r="19" spans="1:16" s="47" customFormat="1" ht="45" customHeight="1">
      <c r="A19" s="503" t="s">
        <v>135</v>
      </c>
      <c r="B19" s="504"/>
      <c r="C19" s="504"/>
      <c r="D19" s="504"/>
      <c r="E19" s="504"/>
      <c r="F19" s="504"/>
      <c r="G19" s="504"/>
      <c r="H19" s="504"/>
      <c r="I19" s="504"/>
      <c r="J19" s="504"/>
      <c r="K19" s="504"/>
      <c r="L19" s="504"/>
      <c r="M19" s="504"/>
      <c r="N19" s="504"/>
      <c r="O19" s="505"/>
      <c r="P19" s="46"/>
    </row>
    <row r="20" spans="1:16" ht="45" customHeight="1">
      <c r="A20" s="506" t="s">
        <v>124</v>
      </c>
      <c r="B20" s="507"/>
      <c r="C20" s="175"/>
      <c r="D20" s="508" t="s">
        <v>125</v>
      </c>
      <c r="E20" s="509"/>
      <c r="F20" s="175"/>
      <c r="G20" s="508" t="s">
        <v>126</v>
      </c>
      <c r="H20" s="509"/>
      <c r="I20" s="175"/>
      <c r="J20" s="510" t="s">
        <v>127</v>
      </c>
      <c r="K20" s="510"/>
      <c r="L20" s="510" t="s">
        <v>128</v>
      </c>
      <c r="M20" s="510"/>
      <c r="N20" s="510"/>
      <c r="O20" s="511"/>
    </row>
    <row r="21" spans="1:16" s="47" customFormat="1" ht="45" customHeight="1">
      <c r="A21" s="79">
        <v>1</v>
      </c>
      <c r="B21" s="40" t="s">
        <v>252</v>
      </c>
      <c r="C21" s="80"/>
      <c r="D21" s="81"/>
      <c r="E21" s="43"/>
      <c r="F21" s="80"/>
      <c r="G21" s="44"/>
      <c r="H21" s="43"/>
      <c r="I21" s="80"/>
      <c r="J21" s="52"/>
      <c r="K21" s="186">
        <f>K22+K29+K33+K35</f>
        <v>2438312</v>
      </c>
      <c r="L21" s="474"/>
      <c r="M21" s="474"/>
      <c r="N21" s="474"/>
      <c r="O21" s="475"/>
      <c r="P21" s="46"/>
    </row>
    <row r="22" spans="1:16" s="47" customFormat="1" ht="45" customHeight="1">
      <c r="A22" s="82"/>
      <c r="B22" s="83"/>
      <c r="C22" s="84"/>
      <c r="D22" s="44">
        <v>1</v>
      </c>
      <c r="E22" s="43" t="s">
        <v>136</v>
      </c>
      <c r="F22" s="85"/>
      <c r="G22" s="44"/>
      <c r="H22" s="43"/>
      <c r="I22" s="85"/>
      <c r="J22" s="86"/>
      <c r="K22" s="187">
        <f>K23+K24+K25+K26+K27+K28</f>
        <v>2261175</v>
      </c>
      <c r="L22" s="474"/>
      <c r="M22" s="474"/>
      <c r="N22" s="474"/>
      <c r="O22" s="475"/>
      <c r="P22" s="46"/>
    </row>
    <row r="23" spans="1:16" s="47" customFormat="1" ht="45" customHeight="1">
      <c r="A23" s="87"/>
      <c r="B23" s="88"/>
      <c r="C23" s="89"/>
      <c r="D23" s="90"/>
      <c r="E23" s="57"/>
      <c r="F23" s="50"/>
      <c r="G23" s="58">
        <v>1</v>
      </c>
      <c r="H23" s="61" t="s">
        <v>253</v>
      </c>
      <c r="I23" s="91"/>
      <c r="J23" s="92"/>
      <c r="K23" s="191">
        <v>696288</v>
      </c>
      <c r="L23" s="493" t="s">
        <v>372</v>
      </c>
      <c r="M23" s="493"/>
      <c r="N23" s="493"/>
      <c r="O23" s="494"/>
      <c r="P23" s="46"/>
    </row>
    <row r="24" spans="1:16" s="47" customFormat="1" ht="45" customHeight="1">
      <c r="A24" s="93"/>
      <c r="B24" s="94"/>
      <c r="C24" s="95"/>
      <c r="D24" s="96"/>
      <c r="E24" s="57"/>
      <c r="F24" s="55"/>
      <c r="G24" s="44">
        <v>2</v>
      </c>
      <c r="H24" s="43" t="s">
        <v>254</v>
      </c>
      <c r="I24" s="97"/>
      <c r="J24" s="86"/>
      <c r="K24" s="187">
        <v>221966</v>
      </c>
      <c r="L24" s="474" t="s">
        <v>373</v>
      </c>
      <c r="M24" s="474"/>
      <c r="N24" s="474"/>
      <c r="O24" s="475"/>
      <c r="P24" s="46"/>
    </row>
    <row r="25" spans="1:16" s="47" customFormat="1" ht="45" customHeight="1">
      <c r="A25" s="98"/>
      <c r="B25" s="99"/>
      <c r="C25" s="100"/>
      <c r="D25" s="101"/>
      <c r="E25" s="57"/>
      <c r="F25" s="102"/>
      <c r="G25" s="58">
        <v>3</v>
      </c>
      <c r="H25" s="57" t="s">
        <v>255</v>
      </c>
      <c r="I25" s="102"/>
      <c r="J25" s="103"/>
      <c r="K25" s="191">
        <v>295294</v>
      </c>
      <c r="L25" s="488" t="s">
        <v>374</v>
      </c>
      <c r="M25" s="488"/>
      <c r="N25" s="488"/>
      <c r="O25" s="489"/>
      <c r="P25" s="46"/>
    </row>
    <row r="26" spans="1:16" s="47" customFormat="1" ht="45" customHeight="1">
      <c r="A26" s="53"/>
      <c r="B26" s="67"/>
      <c r="C26" s="70"/>
      <c r="D26" s="69"/>
      <c r="E26" s="57"/>
      <c r="F26" s="68"/>
      <c r="G26" s="44">
        <v>4</v>
      </c>
      <c r="H26" s="43" t="s">
        <v>137</v>
      </c>
      <c r="I26" s="71"/>
      <c r="J26" s="45"/>
      <c r="K26" s="187">
        <v>176563</v>
      </c>
      <c r="L26" s="495" t="s">
        <v>292</v>
      </c>
      <c r="M26" s="496"/>
      <c r="N26" s="496"/>
      <c r="O26" s="497"/>
      <c r="P26" s="46"/>
    </row>
    <row r="27" spans="1:16" s="47" customFormat="1" ht="45" customHeight="1">
      <c r="A27" s="53"/>
      <c r="B27" s="67"/>
      <c r="C27" s="70"/>
      <c r="D27" s="69"/>
      <c r="E27" s="57"/>
      <c r="F27" s="68"/>
      <c r="G27" s="44">
        <v>5</v>
      </c>
      <c r="H27" s="43" t="s">
        <v>138</v>
      </c>
      <c r="I27" s="80"/>
      <c r="J27" s="45"/>
      <c r="K27" s="187">
        <v>764522</v>
      </c>
      <c r="L27" s="482" t="s">
        <v>293</v>
      </c>
      <c r="M27" s="482"/>
      <c r="N27" s="482"/>
      <c r="O27" s="483"/>
      <c r="P27" s="46"/>
    </row>
    <row r="28" spans="1:16" s="47" customFormat="1" ht="45" customHeight="1" thickBot="1">
      <c r="A28" s="72"/>
      <c r="B28" s="73"/>
      <c r="C28" s="104"/>
      <c r="D28" s="78"/>
      <c r="E28" s="76"/>
      <c r="F28" s="104"/>
      <c r="G28" s="78">
        <v>6</v>
      </c>
      <c r="H28" s="76" t="s">
        <v>139</v>
      </c>
      <c r="I28" s="137"/>
      <c r="J28" s="167"/>
      <c r="K28" s="192">
        <v>106542</v>
      </c>
      <c r="L28" s="484" t="s">
        <v>294</v>
      </c>
      <c r="M28" s="484"/>
      <c r="N28" s="484"/>
      <c r="O28" s="485"/>
      <c r="P28" s="46"/>
    </row>
    <row r="29" spans="1:16" s="47" customFormat="1" ht="45" customHeight="1">
      <c r="A29" s="172"/>
      <c r="B29" s="171"/>
      <c r="C29" s="173"/>
      <c r="D29" s="106">
        <v>2</v>
      </c>
      <c r="E29" s="152" t="s">
        <v>140</v>
      </c>
      <c r="F29" s="169"/>
      <c r="G29" s="106"/>
      <c r="H29" s="152"/>
      <c r="I29" s="169"/>
      <c r="J29" s="170"/>
      <c r="K29" s="193">
        <f>K30+K31+K32</f>
        <v>160137</v>
      </c>
      <c r="L29" s="486"/>
      <c r="M29" s="486"/>
      <c r="N29" s="486"/>
      <c r="O29" s="487"/>
      <c r="P29" s="46"/>
    </row>
    <row r="30" spans="1:16" s="47" customFormat="1" ht="45" customHeight="1">
      <c r="A30" s="87"/>
      <c r="B30" s="88"/>
      <c r="C30" s="50"/>
      <c r="D30" s="65"/>
      <c r="E30" s="63"/>
      <c r="F30" s="84"/>
      <c r="G30" s="58">
        <v>1</v>
      </c>
      <c r="H30" s="142" t="s">
        <v>141</v>
      </c>
      <c r="I30" s="91"/>
      <c r="J30" s="92"/>
      <c r="K30" s="191">
        <v>54760</v>
      </c>
      <c r="L30" s="488" t="s">
        <v>364</v>
      </c>
      <c r="M30" s="488"/>
      <c r="N30" s="488"/>
      <c r="O30" s="489"/>
      <c r="P30" s="46"/>
    </row>
    <row r="31" spans="1:16" s="47" customFormat="1" ht="45" customHeight="1">
      <c r="A31" s="87"/>
      <c r="B31" s="88"/>
      <c r="C31" s="50"/>
      <c r="D31" s="90"/>
      <c r="E31" s="57"/>
      <c r="F31" s="50"/>
      <c r="G31" s="44">
        <v>2</v>
      </c>
      <c r="H31" s="159" t="s">
        <v>365</v>
      </c>
      <c r="I31" s="85"/>
      <c r="J31" s="139"/>
      <c r="K31" s="187">
        <v>30377</v>
      </c>
      <c r="L31" s="482" t="s">
        <v>363</v>
      </c>
      <c r="M31" s="482"/>
      <c r="N31" s="482"/>
      <c r="O31" s="483"/>
      <c r="P31" s="46"/>
    </row>
    <row r="32" spans="1:16" s="47" customFormat="1" ht="45" customHeight="1">
      <c r="A32" s="87"/>
      <c r="B32" s="88"/>
      <c r="C32" s="50"/>
      <c r="D32" s="58"/>
      <c r="E32" s="61"/>
      <c r="F32" s="136"/>
      <c r="G32" s="58">
        <v>3</v>
      </c>
      <c r="H32" s="61" t="s">
        <v>142</v>
      </c>
      <c r="I32" s="91"/>
      <c r="J32" s="92"/>
      <c r="K32" s="191">
        <v>75000</v>
      </c>
      <c r="L32" s="490" t="s">
        <v>295</v>
      </c>
      <c r="M32" s="491"/>
      <c r="N32" s="491"/>
      <c r="O32" s="492"/>
      <c r="P32" s="46"/>
    </row>
    <row r="33" spans="1:16" s="47" customFormat="1" ht="45" customHeight="1">
      <c r="A33" s="53"/>
      <c r="B33" s="67"/>
      <c r="C33" s="70"/>
      <c r="D33" s="44">
        <v>3</v>
      </c>
      <c r="E33" s="43" t="s">
        <v>143</v>
      </c>
      <c r="F33" s="71"/>
      <c r="G33" s="44"/>
      <c r="H33" s="61"/>
      <c r="I33" s="107"/>
      <c r="J33" s="45"/>
      <c r="K33" s="187">
        <f>K34</f>
        <v>10000</v>
      </c>
      <c r="L33" s="474"/>
      <c r="M33" s="474"/>
      <c r="N33" s="474"/>
      <c r="O33" s="475"/>
      <c r="P33" s="46"/>
    </row>
    <row r="34" spans="1:16" s="47" customFormat="1" ht="45" customHeight="1">
      <c r="A34" s="53"/>
      <c r="B34" s="67"/>
      <c r="C34" s="50"/>
      <c r="D34" s="44"/>
      <c r="E34" s="43"/>
      <c r="F34" s="85"/>
      <c r="G34" s="44">
        <v>1</v>
      </c>
      <c r="H34" s="43" t="s">
        <v>256</v>
      </c>
      <c r="I34" s="85"/>
      <c r="J34" s="45"/>
      <c r="K34" s="187">
        <v>10000</v>
      </c>
      <c r="L34" s="474" t="s">
        <v>296</v>
      </c>
      <c r="M34" s="474"/>
      <c r="N34" s="474"/>
      <c r="O34" s="475"/>
      <c r="P34" s="46"/>
    </row>
    <row r="35" spans="1:16" s="47" customFormat="1" ht="45" customHeight="1">
      <c r="A35" s="53"/>
      <c r="B35" s="67"/>
      <c r="C35" s="70"/>
      <c r="D35" s="44">
        <v>4</v>
      </c>
      <c r="E35" s="43" t="s">
        <v>144</v>
      </c>
      <c r="F35" s="80"/>
      <c r="G35" s="44"/>
      <c r="H35" s="43"/>
      <c r="I35" s="80"/>
      <c r="J35" s="45"/>
      <c r="K35" s="187">
        <f>K36</f>
        <v>7000</v>
      </c>
      <c r="L35" s="474"/>
      <c r="M35" s="474"/>
      <c r="N35" s="474"/>
      <c r="O35" s="475"/>
      <c r="P35" s="46"/>
    </row>
    <row r="36" spans="1:16" s="47" customFormat="1" ht="45" customHeight="1">
      <c r="A36" s="53"/>
      <c r="B36" s="67"/>
      <c r="C36" s="50"/>
      <c r="D36" s="44"/>
      <c r="E36" s="43"/>
      <c r="F36" s="85"/>
      <c r="G36" s="44">
        <v>1</v>
      </c>
      <c r="H36" s="43" t="s">
        <v>144</v>
      </c>
      <c r="I36" s="85"/>
      <c r="J36" s="45"/>
      <c r="K36" s="187">
        <v>7000</v>
      </c>
      <c r="L36" s="474"/>
      <c r="M36" s="474"/>
      <c r="N36" s="474"/>
      <c r="O36" s="475"/>
      <c r="P36" s="46"/>
    </row>
    <row r="37" spans="1:16" ht="45" customHeight="1">
      <c r="A37" s="478"/>
      <c r="B37" s="479"/>
      <c r="C37" s="177"/>
      <c r="D37" s="480"/>
      <c r="E37" s="480"/>
      <c r="F37" s="177"/>
      <c r="G37" s="480"/>
      <c r="H37" s="480"/>
      <c r="I37" s="177"/>
      <c r="J37" s="479"/>
      <c r="K37" s="479"/>
      <c r="L37" s="479"/>
      <c r="M37" s="479"/>
      <c r="N37" s="479"/>
      <c r="O37" s="481"/>
    </row>
    <row r="38" spans="1:16" s="47" customFormat="1" ht="45" customHeight="1">
      <c r="A38" s="93"/>
      <c r="B38" s="94"/>
      <c r="C38" s="95"/>
      <c r="D38" s="95"/>
      <c r="E38" s="57"/>
      <c r="F38" s="95"/>
      <c r="G38" s="89"/>
      <c r="H38" s="57"/>
      <c r="I38" s="95"/>
      <c r="J38" s="108"/>
      <c r="K38" s="109"/>
      <c r="L38" s="476"/>
      <c r="M38" s="476"/>
      <c r="N38" s="476"/>
      <c r="O38" s="477"/>
      <c r="P38" s="46"/>
    </row>
    <row r="39" spans="1:16" ht="48" customHeight="1">
      <c r="A39" s="110"/>
      <c r="B39" s="111"/>
      <c r="C39" s="112"/>
      <c r="D39" s="112"/>
      <c r="E39" s="111"/>
      <c r="F39" s="112"/>
      <c r="G39" s="112"/>
      <c r="H39" s="111"/>
      <c r="I39" s="112"/>
      <c r="J39" s="113"/>
      <c r="K39" s="114"/>
      <c r="L39" s="115"/>
      <c r="M39" s="115"/>
      <c r="N39" s="115"/>
      <c r="O39" s="116"/>
    </row>
    <row r="40" spans="1:16" ht="48" customHeight="1" thickBot="1">
      <c r="A40" s="117"/>
      <c r="B40" s="118"/>
      <c r="C40" s="119"/>
      <c r="D40" s="119"/>
      <c r="E40" s="118"/>
      <c r="F40" s="119"/>
      <c r="G40" s="119"/>
      <c r="H40" s="118"/>
      <c r="I40" s="119"/>
      <c r="J40" s="120"/>
      <c r="K40" s="121"/>
      <c r="L40" s="122"/>
      <c r="M40" s="122"/>
      <c r="N40" s="122"/>
      <c r="O40" s="123"/>
    </row>
    <row r="41" spans="1:16" ht="48" customHeight="1" thickBot="1">
      <c r="A41" s="117"/>
      <c r="B41" s="118"/>
      <c r="C41" s="119"/>
      <c r="D41" s="119"/>
      <c r="E41" s="118"/>
      <c r="F41" s="119"/>
      <c r="G41" s="119"/>
      <c r="H41" s="118"/>
      <c r="I41" s="119"/>
      <c r="J41" s="120"/>
      <c r="K41" s="121"/>
      <c r="L41" s="122"/>
      <c r="M41" s="122"/>
      <c r="N41" s="122"/>
      <c r="O41" s="123"/>
    </row>
  </sheetData>
  <mergeCells count="50">
    <mergeCell ref="L9:O9"/>
    <mergeCell ref="L10:O10"/>
    <mergeCell ref="L11:O11"/>
    <mergeCell ref="L12:O12"/>
    <mergeCell ref="B2:O2"/>
    <mergeCell ref="A5:O5"/>
    <mergeCell ref="A6:O6"/>
    <mergeCell ref="A7:O7"/>
    <mergeCell ref="A8:C8"/>
    <mergeCell ref="D8:F8"/>
    <mergeCell ref="G8:I8"/>
    <mergeCell ref="J8:K8"/>
    <mergeCell ref="L8:O8"/>
    <mergeCell ref="L13:O13"/>
    <mergeCell ref="L14:O14"/>
    <mergeCell ref="L21:O21"/>
    <mergeCell ref="L16:O16"/>
    <mergeCell ref="L18:O18"/>
    <mergeCell ref="A19:O19"/>
    <mergeCell ref="A20:B20"/>
    <mergeCell ref="D20:E20"/>
    <mergeCell ref="G20:H20"/>
    <mergeCell ref="J20:K20"/>
    <mergeCell ref="L20:O20"/>
    <mergeCell ref="A17:B17"/>
    <mergeCell ref="D17:E17"/>
    <mergeCell ref="G17:H17"/>
    <mergeCell ref="J17:K17"/>
    <mergeCell ref="L17:O17"/>
    <mergeCell ref="L22:O22"/>
    <mergeCell ref="L23:O23"/>
    <mergeCell ref="L24:O24"/>
    <mergeCell ref="L25:O25"/>
    <mergeCell ref="L26:O26"/>
    <mergeCell ref="L27:O27"/>
    <mergeCell ref="L28:O28"/>
    <mergeCell ref="L29:O29"/>
    <mergeCell ref="L30:O30"/>
    <mergeCell ref="L32:O32"/>
    <mergeCell ref="L31:O31"/>
    <mergeCell ref="A37:B37"/>
    <mergeCell ref="D37:E37"/>
    <mergeCell ref="G37:H37"/>
    <mergeCell ref="J37:K37"/>
    <mergeCell ref="L37:O37"/>
    <mergeCell ref="L36:O36"/>
    <mergeCell ref="L33:O33"/>
    <mergeCell ref="L34:O34"/>
    <mergeCell ref="L35:O35"/>
    <mergeCell ref="L38:O38"/>
  </mergeCells>
  <phoneticPr fontId="4"/>
  <printOptions horizontalCentered="1"/>
  <pageMargins left="0.47244094488188981" right="0.39370078740157483" top="0.6692913385826772" bottom="0.6692913385826772" header="0.51181102362204722" footer="0.51181102362204722"/>
  <pageSetup paperSize="9" scale="98" fitToHeight="0"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7"/>
  <sheetViews>
    <sheetView showGridLines="0" view="pageBreakPreview" zoomScale="90" zoomScaleNormal="100" zoomScaleSheetLayoutView="90" workbookViewId="0">
      <selection activeCell="N12" sqref="N12"/>
    </sheetView>
  </sheetViews>
  <sheetFormatPr defaultRowHeight="13.5"/>
  <cols>
    <col min="1" max="1" width="3.125" style="301" customWidth="1"/>
    <col min="2" max="2" width="1.625" style="301" customWidth="1"/>
    <col min="3" max="5" width="2.625" style="301" customWidth="1"/>
    <col min="6" max="6" width="20.375" style="301" customWidth="1"/>
    <col min="7" max="7" width="3.125" style="301" customWidth="1"/>
    <col min="8" max="8" width="6.125" style="301" customWidth="1"/>
    <col min="9" max="9" width="2.875" style="302" customWidth="1"/>
    <col min="10" max="10" width="3.625" style="303" customWidth="1"/>
    <col min="11" max="11" width="13.625" style="301" customWidth="1"/>
    <col min="12" max="12" width="7.625" style="304" customWidth="1"/>
    <col min="13" max="13" width="3.625" style="302" customWidth="1"/>
    <col min="14" max="14" width="13.625" style="301" customWidth="1"/>
    <col min="15" max="15" width="7.625" style="304" customWidth="1"/>
    <col min="16" max="16" width="3.625" style="302" customWidth="1"/>
    <col min="17" max="17" width="13.625" style="301" customWidth="1"/>
    <col min="18" max="18" width="6.375" style="304" customWidth="1"/>
    <col min="19" max="19" width="3.625" style="302" customWidth="1"/>
    <col min="20" max="20" width="13.625" style="301" customWidth="1"/>
    <col min="21" max="21" width="5" style="304" customWidth="1"/>
    <col min="22" max="265" width="9" style="200"/>
    <col min="266" max="266" width="8.125" style="200" customWidth="1"/>
    <col min="267" max="267" width="4" style="200" customWidth="1"/>
    <col min="268" max="268" width="2.5" style="200" customWidth="1"/>
    <col min="269" max="269" width="3.5" style="200" customWidth="1"/>
    <col min="270" max="274" width="19" style="200" customWidth="1"/>
    <col min="275" max="275" width="18.625" style="200" customWidth="1"/>
    <col min="276" max="276" width="5" style="200" customWidth="1"/>
    <col min="277" max="277" width="8.125" style="200" customWidth="1"/>
    <col min="278" max="521" width="9" style="200"/>
    <col min="522" max="522" width="8.125" style="200" customWidth="1"/>
    <col min="523" max="523" width="4" style="200" customWidth="1"/>
    <col min="524" max="524" width="2.5" style="200" customWidth="1"/>
    <col min="525" max="525" width="3.5" style="200" customWidth="1"/>
    <col min="526" max="530" width="19" style="200" customWidth="1"/>
    <col min="531" max="531" width="18.625" style="200" customWidth="1"/>
    <col min="532" max="532" width="5" style="200" customWidth="1"/>
    <col min="533" max="533" width="8.125" style="200" customWidth="1"/>
    <col min="534" max="777" width="9" style="200"/>
    <col min="778" max="778" width="8.125" style="200" customWidth="1"/>
    <col min="779" max="779" width="4" style="200" customWidth="1"/>
    <col min="780" max="780" width="2.5" style="200" customWidth="1"/>
    <col min="781" max="781" width="3.5" style="200" customWidth="1"/>
    <col min="782" max="786" width="19" style="200" customWidth="1"/>
    <col min="787" max="787" width="18.625" style="200" customWidth="1"/>
    <col min="788" max="788" width="5" style="200" customWidth="1"/>
    <col min="789" max="789" width="8.125" style="200" customWidth="1"/>
    <col min="790" max="1033" width="9" style="200"/>
    <col min="1034" max="1034" width="8.125" style="200" customWidth="1"/>
    <col min="1035" max="1035" width="4" style="200" customWidth="1"/>
    <col min="1036" max="1036" width="2.5" style="200" customWidth="1"/>
    <col min="1037" max="1037" width="3.5" style="200" customWidth="1"/>
    <col min="1038" max="1042" width="19" style="200" customWidth="1"/>
    <col min="1043" max="1043" width="18.625" style="200" customWidth="1"/>
    <col min="1044" max="1044" width="5" style="200" customWidth="1"/>
    <col min="1045" max="1045" width="8.125" style="200" customWidth="1"/>
    <col min="1046" max="1289" width="9" style="200"/>
    <col min="1290" max="1290" width="8.125" style="200" customWidth="1"/>
    <col min="1291" max="1291" width="4" style="200" customWidth="1"/>
    <col min="1292" max="1292" width="2.5" style="200" customWidth="1"/>
    <col min="1293" max="1293" width="3.5" style="200" customWidth="1"/>
    <col min="1294" max="1298" width="19" style="200" customWidth="1"/>
    <col min="1299" max="1299" width="18.625" style="200" customWidth="1"/>
    <col min="1300" max="1300" width="5" style="200" customWidth="1"/>
    <col min="1301" max="1301" width="8.125" style="200" customWidth="1"/>
    <col min="1302" max="1545" width="9" style="200"/>
    <col min="1546" max="1546" width="8.125" style="200" customWidth="1"/>
    <col min="1547" max="1547" width="4" style="200" customWidth="1"/>
    <col min="1548" max="1548" width="2.5" style="200" customWidth="1"/>
    <col min="1549" max="1549" width="3.5" style="200" customWidth="1"/>
    <col min="1550" max="1554" width="19" style="200" customWidth="1"/>
    <col min="1555" max="1555" width="18.625" style="200" customWidth="1"/>
    <col min="1556" max="1556" width="5" style="200" customWidth="1"/>
    <col min="1557" max="1557" width="8.125" style="200" customWidth="1"/>
    <col min="1558" max="1801" width="9" style="200"/>
    <col min="1802" max="1802" width="8.125" style="200" customWidth="1"/>
    <col min="1803" max="1803" width="4" style="200" customWidth="1"/>
    <col min="1804" max="1804" width="2.5" style="200" customWidth="1"/>
    <col min="1805" max="1805" width="3.5" style="200" customWidth="1"/>
    <col min="1806" max="1810" width="19" style="200" customWidth="1"/>
    <col min="1811" max="1811" width="18.625" style="200" customWidth="1"/>
    <col min="1812" max="1812" width="5" style="200" customWidth="1"/>
    <col min="1813" max="1813" width="8.125" style="200" customWidth="1"/>
    <col min="1814" max="2057" width="9" style="200"/>
    <col min="2058" max="2058" width="8.125" style="200" customWidth="1"/>
    <col min="2059" max="2059" width="4" style="200" customWidth="1"/>
    <col min="2060" max="2060" width="2.5" style="200" customWidth="1"/>
    <col min="2061" max="2061" width="3.5" style="200" customWidth="1"/>
    <col min="2062" max="2066" width="19" style="200" customWidth="1"/>
    <col min="2067" max="2067" width="18.625" style="200" customWidth="1"/>
    <col min="2068" max="2068" width="5" style="200" customWidth="1"/>
    <col min="2069" max="2069" width="8.125" style="200" customWidth="1"/>
    <col min="2070" max="2313" width="9" style="200"/>
    <col min="2314" max="2314" width="8.125" style="200" customWidth="1"/>
    <col min="2315" max="2315" width="4" style="200" customWidth="1"/>
    <col min="2316" max="2316" width="2.5" style="200" customWidth="1"/>
    <col min="2317" max="2317" width="3.5" style="200" customWidth="1"/>
    <col min="2318" max="2322" width="19" style="200" customWidth="1"/>
    <col min="2323" max="2323" width="18.625" style="200" customWidth="1"/>
    <col min="2324" max="2324" width="5" style="200" customWidth="1"/>
    <col min="2325" max="2325" width="8.125" style="200" customWidth="1"/>
    <col min="2326" max="2569" width="9" style="200"/>
    <col min="2570" max="2570" width="8.125" style="200" customWidth="1"/>
    <col min="2571" max="2571" width="4" style="200" customWidth="1"/>
    <col min="2572" max="2572" width="2.5" style="200" customWidth="1"/>
    <col min="2573" max="2573" width="3.5" style="200" customWidth="1"/>
    <col min="2574" max="2578" width="19" style="200" customWidth="1"/>
    <col min="2579" max="2579" width="18.625" style="200" customWidth="1"/>
    <col min="2580" max="2580" width="5" style="200" customWidth="1"/>
    <col min="2581" max="2581" width="8.125" style="200" customWidth="1"/>
    <col min="2582" max="2825" width="9" style="200"/>
    <col min="2826" max="2826" width="8.125" style="200" customWidth="1"/>
    <col min="2827" max="2827" width="4" style="200" customWidth="1"/>
    <col min="2828" max="2828" width="2.5" style="200" customWidth="1"/>
    <col min="2829" max="2829" width="3.5" style="200" customWidth="1"/>
    <col min="2830" max="2834" width="19" style="200" customWidth="1"/>
    <col min="2835" max="2835" width="18.625" style="200" customWidth="1"/>
    <col min="2836" max="2836" width="5" style="200" customWidth="1"/>
    <col min="2837" max="2837" width="8.125" style="200" customWidth="1"/>
    <col min="2838" max="3081" width="9" style="200"/>
    <col min="3082" max="3082" width="8.125" style="200" customWidth="1"/>
    <col min="3083" max="3083" width="4" style="200" customWidth="1"/>
    <col min="3084" max="3084" width="2.5" style="200" customWidth="1"/>
    <col min="3085" max="3085" width="3.5" style="200" customWidth="1"/>
    <col min="3086" max="3090" width="19" style="200" customWidth="1"/>
    <col min="3091" max="3091" width="18.625" style="200" customWidth="1"/>
    <col min="3092" max="3092" width="5" style="200" customWidth="1"/>
    <col min="3093" max="3093" width="8.125" style="200" customWidth="1"/>
    <col min="3094" max="3337" width="9" style="200"/>
    <col min="3338" max="3338" width="8.125" style="200" customWidth="1"/>
    <col min="3339" max="3339" width="4" style="200" customWidth="1"/>
    <col min="3340" max="3340" width="2.5" style="200" customWidth="1"/>
    <col min="3341" max="3341" width="3.5" style="200" customWidth="1"/>
    <col min="3342" max="3346" width="19" style="200" customWidth="1"/>
    <col min="3347" max="3347" width="18.625" style="200" customWidth="1"/>
    <col min="3348" max="3348" width="5" style="200" customWidth="1"/>
    <col min="3349" max="3349" width="8.125" style="200" customWidth="1"/>
    <col min="3350" max="3593" width="9" style="200"/>
    <col min="3594" max="3594" width="8.125" style="200" customWidth="1"/>
    <col min="3595" max="3595" width="4" style="200" customWidth="1"/>
    <col min="3596" max="3596" width="2.5" style="200" customWidth="1"/>
    <col min="3597" max="3597" width="3.5" style="200" customWidth="1"/>
    <col min="3598" max="3602" width="19" style="200" customWidth="1"/>
    <col min="3603" max="3603" width="18.625" style="200" customWidth="1"/>
    <col min="3604" max="3604" width="5" style="200" customWidth="1"/>
    <col min="3605" max="3605" width="8.125" style="200" customWidth="1"/>
    <col min="3606" max="3849" width="9" style="200"/>
    <col min="3850" max="3850" width="8.125" style="200" customWidth="1"/>
    <col min="3851" max="3851" width="4" style="200" customWidth="1"/>
    <col min="3852" max="3852" width="2.5" style="200" customWidth="1"/>
    <col min="3853" max="3853" width="3.5" style="200" customWidth="1"/>
    <col min="3854" max="3858" width="19" style="200" customWidth="1"/>
    <col min="3859" max="3859" width="18.625" style="200" customWidth="1"/>
    <col min="3860" max="3860" width="5" style="200" customWidth="1"/>
    <col min="3861" max="3861" width="8.125" style="200" customWidth="1"/>
    <col min="3862" max="4105" width="9" style="200"/>
    <col min="4106" max="4106" width="8.125" style="200" customWidth="1"/>
    <col min="4107" max="4107" width="4" style="200" customWidth="1"/>
    <col min="4108" max="4108" width="2.5" style="200" customWidth="1"/>
    <col min="4109" max="4109" width="3.5" style="200" customWidth="1"/>
    <col min="4110" max="4114" width="19" style="200" customWidth="1"/>
    <col min="4115" max="4115" width="18.625" style="200" customWidth="1"/>
    <col min="4116" max="4116" width="5" style="200" customWidth="1"/>
    <col min="4117" max="4117" width="8.125" style="200" customWidth="1"/>
    <col min="4118" max="4361" width="9" style="200"/>
    <col min="4362" max="4362" width="8.125" style="200" customWidth="1"/>
    <col min="4363" max="4363" width="4" style="200" customWidth="1"/>
    <col min="4364" max="4364" width="2.5" style="200" customWidth="1"/>
    <col min="4365" max="4365" width="3.5" style="200" customWidth="1"/>
    <col min="4366" max="4370" width="19" style="200" customWidth="1"/>
    <col min="4371" max="4371" width="18.625" style="200" customWidth="1"/>
    <col min="4372" max="4372" width="5" style="200" customWidth="1"/>
    <col min="4373" max="4373" width="8.125" style="200" customWidth="1"/>
    <col min="4374" max="4617" width="9" style="200"/>
    <col min="4618" max="4618" width="8.125" style="200" customWidth="1"/>
    <col min="4619" max="4619" width="4" style="200" customWidth="1"/>
    <col min="4620" max="4620" width="2.5" style="200" customWidth="1"/>
    <col min="4621" max="4621" width="3.5" style="200" customWidth="1"/>
    <col min="4622" max="4626" width="19" style="200" customWidth="1"/>
    <col min="4627" max="4627" width="18.625" style="200" customWidth="1"/>
    <col min="4628" max="4628" width="5" style="200" customWidth="1"/>
    <col min="4629" max="4629" width="8.125" style="200" customWidth="1"/>
    <col min="4630" max="4873" width="9" style="200"/>
    <col min="4874" max="4874" width="8.125" style="200" customWidth="1"/>
    <col min="4875" max="4875" width="4" style="200" customWidth="1"/>
    <col min="4876" max="4876" width="2.5" style="200" customWidth="1"/>
    <col min="4877" max="4877" width="3.5" style="200" customWidth="1"/>
    <col min="4878" max="4882" width="19" style="200" customWidth="1"/>
    <col min="4883" max="4883" width="18.625" style="200" customWidth="1"/>
    <col min="4884" max="4884" width="5" style="200" customWidth="1"/>
    <col min="4885" max="4885" width="8.125" style="200" customWidth="1"/>
    <col min="4886" max="5129" width="9" style="200"/>
    <col min="5130" max="5130" width="8.125" style="200" customWidth="1"/>
    <col min="5131" max="5131" width="4" style="200" customWidth="1"/>
    <col min="5132" max="5132" width="2.5" style="200" customWidth="1"/>
    <col min="5133" max="5133" width="3.5" style="200" customWidth="1"/>
    <col min="5134" max="5138" width="19" style="200" customWidth="1"/>
    <col min="5139" max="5139" width="18.625" style="200" customWidth="1"/>
    <col min="5140" max="5140" width="5" style="200" customWidth="1"/>
    <col min="5141" max="5141" width="8.125" style="200" customWidth="1"/>
    <col min="5142" max="5385" width="9" style="200"/>
    <col min="5386" max="5386" width="8.125" style="200" customWidth="1"/>
    <col min="5387" max="5387" width="4" style="200" customWidth="1"/>
    <col min="5388" max="5388" width="2.5" style="200" customWidth="1"/>
    <col min="5389" max="5389" width="3.5" style="200" customWidth="1"/>
    <col min="5390" max="5394" width="19" style="200" customWidth="1"/>
    <col min="5395" max="5395" width="18.625" style="200" customWidth="1"/>
    <col min="5396" max="5396" width="5" style="200" customWidth="1"/>
    <col min="5397" max="5397" width="8.125" style="200" customWidth="1"/>
    <col min="5398" max="5641" width="9" style="200"/>
    <col min="5642" max="5642" width="8.125" style="200" customWidth="1"/>
    <col min="5643" max="5643" width="4" style="200" customWidth="1"/>
    <col min="5644" max="5644" width="2.5" style="200" customWidth="1"/>
    <col min="5645" max="5645" width="3.5" style="200" customWidth="1"/>
    <col min="5646" max="5650" width="19" style="200" customWidth="1"/>
    <col min="5651" max="5651" width="18.625" style="200" customWidth="1"/>
    <col min="5652" max="5652" width="5" style="200" customWidth="1"/>
    <col min="5653" max="5653" width="8.125" style="200" customWidth="1"/>
    <col min="5654" max="5897" width="9" style="200"/>
    <col min="5898" max="5898" width="8.125" style="200" customWidth="1"/>
    <col min="5899" max="5899" width="4" style="200" customWidth="1"/>
    <col min="5900" max="5900" width="2.5" style="200" customWidth="1"/>
    <col min="5901" max="5901" width="3.5" style="200" customWidth="1"/>
    <col min="5902" max="5906" width="19" style="200" customWidth="1"/>
    <col min="5907" max="5907" width="18.625" style="200" customWidth="1"/>
    <col min="5908" max="5908" width="5" style="200" customWidth="1"/>
    <col min="5909" max="5909" width="8.125" style="200" customWidth="1"/>
    <col min="5910" max="6153" width="9" style="200"/>
    <col min="6154" max="6154" width="8.125" style="200" customWidth="1"/>
    <col min="6155" max="6155" width="4" style="200" customWidth="1"/>
    <col min="6156" max="6156" width="2.5" style="200" customWidth="1"/>
    <col min="6157" max="6157" width="3.5" style="200" customWidth="1"/>
    <col min="6158" max="6162" width="19" style="200" customWidth="1"/>
    <col min="6163" max="6163" width="18.625" style="200" customWidth="1"/>
    <col min="6164" max="6164" width="5" style="200" customWidth="1"/>
    <col min="6165" max="6165" width="8.125" style="200" customWidth="1"/>
    <col min="6166" max="6409" width="9" style="200"/>
    <col min="6410" max="6410" width="8.125" style="200" customWidth="1"/>
    <col min="6411" max="6411" width="4" style="200" customWidth="1"/>
    <col min="6412" max="6412" width="2.5" style="200" customWidth="1"/>
    <col min="6413" max="6413" width="3.5" style="200" customWidth="1"/>
    <col min="6414" max="6418" width="19" style="200" customWidth="1"/>
    <col min="6419" max="6419" width="18.625" style="200" customWidth="1"/>
    <col min="6420" max="6420" width="5" style="200" customWidth="1"/>
    <col min="6421" max="6421" width="8.125" style="200" customWidth="1"/>
    <col min="6422" max="6665" width="9" style="200"/>
    <col min="6666" max="6666" width="8.125" style="200" customWidth="1"/>
    <col min="6667" max="6667" width="4" style="200" customWidth="1"/>
    <col min="6668" max="6668" width="2.5" style="200" customWidth="1"/>
    <col min="6669" max="6669" width="3.5" style="200" customWidth="1"/>
    <col min="6670" max="6674" width="19" style="200" customWidth="1"/>
    <col min="6675" max="6675" width="18.625" style="200" customWidth="1"/>
    <col min="6676" max="6676" width="5" style="200" customWidth="1"/>
    <col min="6677" max="6677" width="8.125" style="200" customWidth="1"/>
    <col min="6678" max="6921" width="9" style="200"/>
    <col min="6922" max="6922" width="8.125" style="200" customWidth="1"/>
    <col min="6923" max="6923" width="4" style="200" customWidth="1"/>
    <col min="6924" max="6924" width="2.5" style="200" customWidth="1"/>
    <col min="6925" max="6925" width="3.5" style="200" customWidth="1"/>
    <col min="6926" max="6930" width="19" style="200" customWidth="1"/>
    <col min="6931" max="6931" width="18.625" style="200" customWidth="1"/>
    <col min="6932" max="6932" width="5" style="200" customWidth="1"/>
    <col min="6933" max="6933" width="8.125" style="200" customWidth="1"/>
    <col min="6934" max="7177" width="9" style="200"/>
    <col min="7178" max="7178" width="8.125" style="200" customWidth="1"/>
    <col min="7179" max="7179" width="4" style="200" customWidth="1"/>
    <col min="7180" max="7180" width="2.5" style="200" customWidth="1"/>
    <col min="7181" max="7181" width="3.5" style="200" customWidth="1"/>
    <col min="7182" max="7186" width="19" style="200" customWidth="1"/>
    <col min="7187" max="7187" width="18.625" style="200" customWidth="1"/>
    <col min="7188" max="7188" width="5" style="200" customWidth="1"/>
    <col min="7189" max="7189" width="8.125" style="200" customWidth="1"/>
    <col min="7190" max="7433" width="9" style="200"/>
    <col min="7434" max="7434" width="8.125" style="200" customWidth="1"/>
    <col min="7435" max="7435" width="4" style="200" customWidth="1"/>
    <col min="7436" max="7436" width="2.5" style="200" customWidth="1"/>
    <col min="7437" max="7437" width="3.5" style="200" customWidth="1"/>
    <col min="7438" max="7442" width="19" style="200" customWidth="1"/>
    <col min="7443" max="7443" width="18.625" style="200" customWidth="1"/>
    <col min="7444" max="7444" width="5" style="200" customWidth="1"/>
    <col min="7445" max="7445" width="8.125" style="200" customWidth="1"/>
    <col min="7446" max="7689" width="9" style="200"/>
    <col min="7690" max="7690" width="8.125" style="200" customWidth="1"/>
    <col min="7691" max="7691" width="4" style="200" customWidth="1"/>
    <col min="7692" max="7692" width="2.5" style="200" customWidth="1"/>
    <col min="7693" max="7693" width="3.5" style="200" customWidth="1"/>
    <col min="7694" max="7698" width="19" style="200" customWidth="1"/>
    <col min="7699" max="7699" width="18.625" style="200" customWidth="1"/>
    <col min="7700" max="7700" width="5" style="200" customWidth="1"/>
    <col min="7701" max="7701" width="8.125" style="200" customWidth="1"/>
    <col min="7702" max="7945" width="9" style="200"/>
    <col min="7946" max="7946" width="8.125" style="200" customWidth="1"/>
    <col min="7947" max="7947" width="4" style="200" customWidth="1"/>
    <col min="7948" max="7948" width="2.5" style="200" customWidth="1"/>
    <col min="7949" max="7949" width="3.5" style="200" customWidth="1"/>
    <col min="7950" max="7954" width="19" style="200" customWidth="1"/>
    <col min="7955" max="7955" width="18.625" style="200" customWidth="1"/>
    <col min="7956" max="7956" width="5" style="200" customWidth="1"/>
    <col min="7957" max="7957" width="8.125" style="200" customWidth="1"/>
    <col min="7958" max="8201" width="9" style="200"/>
    <col min="8202" max="8202" width="8.125" style="200" customWidth="1"/>
    <col min="8203" max="8203" width="4" style="200" customWidth="1"/>
    <col min="8204" max="8204" width="2.5" style="200" customWidth="1"/>
    <col min="8205" max="8205" width="3.5" style="200" customWidth="1"/>
    <col min="8206" max="8210" width="19" style="200" customWidth="1"/>
    <col min="8211" max="8211" width="18.625" style="200" customWidth="1"/>
    <col min="8212" max="8212" width="5" style="200" customWidth="1"/>
    <col min="8213" max="8213" width="8.125" style="200" customWidth="1"/>
    <col min="8214" max="8457" width="9" style="200"/>
    <col min="8458" max="8458" width="8.125" style="200" customWidth="1"/>
    <col min="8459" max="8459" width="4" style="200" customWidth="1"/>
    <col min="8460" max="8460" width="2.5" style="200" customWidth="1"/>
    <col min="8461" max="8461" width="3.5" style="200" customWidth="1"/>
    <col min="8462" max="8466" width="19" style="200" customWidth="1"/>
    <col min="8467" max="8467" width="18.625" style="200" customWidth="1"/>
    <col min="8468" max="8468" width="5" style="200" customWidth="1"/>
    <col min="8469" max="8469" width="8.125" style="200" customWidth="1"/>
    <col min="8470" max="8713" width="9" style="200"/>
    <col min="8714" max="8714" width="8.125" style="200" customWidth="1"/>
    <col min="8715" max="8715" width="4" style="200" customWidth="1"/>
    <col min="8716" max="8716" width="2.5" style="200" customWidth="1"/>
    <col min="8717" max="8717" width="3.5" style="200" customWidth="1"/>
    <col min="8718" max="8722" width="19" style="200" customWidth="1"/>
    <col min="8723" max="8723" width="18.625" style="200" customWidth="1"/>
    <col min="8724" max="8724" width="5" style="200" customWidth="1"/>
    <col min="8725" max="8725" width="8.125" style="200" customWidth="1"/>
    <col min="8726" max="8969" width="9" style="200"/>
    <col min="8970" max="8970" width="8.125" style="200" customWidth="1"/>
    <col min="8971" max="8971" width="4" style="200" customWidth="1"/>
    <col min="8972" max="8972" width="2.5" style="200" customWidth="1"/>
    <col min="8973" max="8973" width="3.5" style="200" customWidth="1"/>
    <col min="8974" max="8978" width="19" style="200" customWidth="1"/>
    <col min="8979" max="8979" width="18.625" style="200" customWidth="1"/>
    <col min="8980" max="8980" width="5" style="200" customWidth="1"/>
    <col min="8981" max="8981" width="8.125" style="200" customWidth="1"/>
    <col min="8982" max="9225" width="9" style="200"/>
    <col min="9226" max="9226" width="8.125" style="200" customWidth="1"/>
    <col min="9227" max="9227" width="4" style="200" customWidth="1"/>
    <col min="9228" max="9228" width="2.5" style="200" customWidth="1"/>
    <col min="9229" max="9229" width="3.5" style="200" customWidth="1"/>
    <col min="9230" max="9234" width="19" style="200" customWidth="1"/>
    <col min="9235" max="9235" width="18.625" style="200" customWidth="1"/>
    <col min="9236" max="9236" width="5" style="200" customWidth="1"/>
    <col min="9237" max="9237" width="8.125" style="200" customWidth="1"/>
    <col min="9238" max="9481" width="9" style="200"/>
    <col min="9482" max="9482" width="8.125" style="200" customWidth="1"/>
    <col min="9483" max="9483" width="4" style="200" customWidth="1"/>
    <col min="9484" max="9484" width="2.5" style="200" customWidth="1"/>
    <col min="9485" max="9485" width="3.5" style="200" customWidth="1"/>
    <col min="9486" max="9490" width="19" style="200" customWidth="1"/>
    <col min="9491" max="9491" width="18.625" style="200" customWidth="1"/>
    <col min="9492" max="9492" width="5" style="200" customWidth="1"/>
    <col min="9493" max="9493" width="8.125" style="200" customWidth="1"/>
    <col min="9494" max="9737" width="9" style="200"/>
    <col min="9738" max="9738" width="8.125" style="200" customWidth="1"/>
    <col min="9739" max="9739" width="4" style="200" customWidth="1"/>
    <col min="9740" max="9740" width="2.5" style="200" customWidth="1"/>
    <col min="9741" max="9741" width="3.5" style="200" customWidth="1"/>
    <col min="9742" max="9746" width="19" style="200" customWidth="1"/>
    <col min="9747" max="9747" width="18.625" style="200" customWidth="1"/>
    <col min="9748" max="9748" width="5" style="200" customWidth="1"/>
    <col min="9749" max="9749" width="8.125" style="200" customWidth="1"/>
    <col min="9750" max="9993" width="9" style="200"/>
    <col min="9994" max="9994" width="8.125" style="200" customWidth="1"/>
    <col min="9995" max="9995" width="4" style="200" customWidth="1"/>
    <col min="9996" max="9996" width="2.5" style="200" customWidth="1"/>
    <col min="9997" max="9997" width="3.5" style="200" customWidth="1"/>
    <col min="9998" max="10002" width="19" style="200" customWidth="1"/>
    <col min="10003" max="10003" width="18.625" style="200" customWidth="1"/>
    <col min="10004" max="10004" width="5" style="200" customWidth="1"/>
    <col min="10005" max="10005" width="8.125" style="200" customWidth="1"/>
    <col min="10006" max="10249" width="9" style="200"/>
    <col min="10250" max="10250" width="8.125" style="200" customWidth="1"/>
    <col min="10251" max="10251" width="4" style="200" customWidth="1"/>
    <col min="10252" max="10252" width="2.5" style="200" customWidth="1"/>
    <col min="10253" max="10253" width="3.5" style="200" customWidth="1"/>
    <col min="10254" max="10258" width="19" style="200" customWidth="1"/>
    <col min="10259" max="10259" width="18.625" style="200" customWidth="1"/>
    <col min="10260" max="10260" width="5" style="200" customWidth="1"/>
    <col min="10261" max="10261" width="8.125" style="200" customWidth="1"/>
    <col min="10262" max="10505" width="9" style="200"/>
    <col min="10506" max="10506" width="8.125" style="200" customWidth="1"/>
    <col min="10507" max="10507" width="4" style="200" customWidth="1"/>
    <col min="10508" max="10508" width="2.5" style="200" customWidth="1"/>
    <col min="10509" max="10509" width="3.5" style="200" customWidth="1"/>
    <col min="10510" max="10514" width="19" style="200" customWidth="1"/>
    <col min="10515" max="10515" width="18.625" style="200" customWidth="1"/>
    <col min="10516" max="10516" width="5" style="200" customWidth="1"/>
    <col min="10517" max="10517" width="8.125" style="200" customWidth="1"/>
    <col min="10518" max="10761" width="9" style="200"/>
    <col min="10762" max="10762" width="8.125" style="200" customWidth="1"/>
    <col min="10763" max="10763" width="4" style="200" customWidth="1"/>
    <col min="10764" max="10764" width="2.5" style="200" customWidth="1"/>
    <col min="10765" max="10765" width="3.5" style="200" customWidth="1"/>
    <col min="10766" max="10770" width="19" style="200" customWidth="1"/>
    <col min="10771" max="10771" width="18.625" style="200" customWidth="1"/>
    <col min="10772" max="10772" width="5" style="200" customWidth="1"/>
    <col min="10773" max="10773" width="8.125" style="200" customWidth="1"/>
    <col min="10774" max="11017" width="9" style="200"/>
    <col min="11018" max="11018" width="8.125" style="200" customWidth="1"/>
    <col min="11019" max="11019" width="4" style="200" customWidth="1"/>
    <col min="11020" max="11020" width="2.5" style="200" customWidth="1"/>
    <col min="11021" max="11021" width="3.5" style="200" customWidth="1"/>
    <col min="11022" max="11026" width="19" style="200" customWidth="1"/>
    <col min="11027" max="11027" width="18.625" style="200" customWidth="1"/>
    <col min="11028" max="11028" width="5" style="200" customWidth="1"/>
    <col min="11029" max="11029" width="8.125" style="200" customWidth="1"/>
    <col min="11030" max="11273" width="9" style="200"/>
    <col min="11274" max="11274" width="8.125" style="200" customWidth="1"/>
    <col min="11275" max="11275" width="4" style="200" customWidth="1"/>
    <col min="11276" max="11276" width="2.5" style="200" customWidth="1"/>
    <col min="11277" max="11277" width="3.5" style="200" customWidth="1"/>
    <col min="11278" max="11282" width="19" style="200" customWidth="1"/>
    <col min="11283" max="11283" width="18.625" style="200" customWidth="1"/>
    <col min="11284" max="11284" width="5" style="200" customWidth="1"/>
    <col min="11285" max="11285" width="8.125" style="200" customWidth="1"/>
    <col min="11286" max="11529" width="9" style="200"/>
    <col min="11530" max="11530" width="8.125" style="200" customWidth="1"/>
    <col min="11531" max="11531" width="4" style="200" customWidth="1"/>
    <col min="11532" max="11532" width="2.5" style="200" customWidth="1"/>
    <col min="11533" max="11533" width="3.5" style="200" customWidth="1"/>
    <col min="11534" max="11538" width="19" style="200" customWidth="1"/>
    <col min="11539" max="11539" width="18.625" style="200" customWidth="1"/>
    <col min="11540" max="11540" width="5" style="200" customWidth="1"/>
    <col min="11541" max="11541" width="8.125" style="200" customWidth="1"/>
    <col min="11542" max="11785" width="9" style="200"/>
    <col min="11786" max="11786" width="8.125" style="200" customWidth="1"/>
    <col min="11787" max="11787" width="4" style="200" customWidth="1"/>
    <col min="11788" max="11788" width="2.5" style="200" customWidth="1"/>
    <col min="11789" max="11789" width="3.5" style="200" customWidth="1"/>
    <col min="11790" max="11794" width="19" style="200" customWidth="1"/>
    <col min="11795" max="11795" width="18.625" style="200" customWidth="1"/>
    <col min="11796" max="11796" width="5" style="200" customWidth="1"/>
    <col min="11797" max="11797" width="8.125" style="200" customWidth="1"/>
    <col min="11798" max="12041" width="9" style="200"/>
    <col min="12042" max="12042" width="8.125" style="200" customWidth="1"/>
    <col min="12043" max="12043" width="4" style="200" customWidth="1"/>
    <col min="12044" max="12044" width="2.5" style="200" customWidth="1"/>
    <col min="12045" max="12045" width="3.5" style="200" customWidth="1"/>
    <col min="12046" max="12050" width="19" style="200" customWidth="1"/>
    <col min="12051" max="12051" width="18.625" style="200" customWidth="1"/>
    <col min="12052" max="12052" width="5" style="200" customWidth="1"/>
    <col min="12053" max="12053" width="8.125" style="200" customWidth="1"/>
    <col min="12054" max="12297" width="9" style="200"/>
    <col min="12298" max="12298" width="8.125" style="200" customWidth="1"/>
    <col min="12299" max="12299" width="4" style="200" customWidth="1"/>
    <col min="12300" max="12300" width="2.5" style="200" customWidth="1"/>
    <col min="12301" max="12301" width="3.5" style="200" customWidth="1"/>
    <col min="12302" max="12306" width="19" style="200" customWidth="1"/>
    <col min="12307" max="12307" width="18.625" style="200" customWidth="1"/>
    <col min="12308" max="12308" width="5" style="200" customWidth="1"/>
    <col min="12309" max="12309" width="8.125" style="200" customWidth="1"/>
    <col min="12310" max="12553" width="9" style="200"/>
    <col min="12554" max="12554" width="8.125" style="200" customWidth="1"/>
    <col min="12555" max="12555" width="4" style="200" customWidth="1"/>
    <col min="12556" max="12556" width="2.5" style="200" customWidth="1"/>
    <col min="12557" max="12557" width="3.5" style="200" customWidth="1"/>
    <col min="12558" max="12562" width="19" style="200" customWidth="1"/>
    <col min="12563" max="12563" width="18.625" style="200" customWidth="1"/>
    <col min="12564" max="12564" width="5" style="200" customWidth="1"/>
    <col min="12565" max="12565" width="8.125" style="200" customWidth="1"/>
    <col min="12566" max="12809" width="9" style="200"/>
    <col min="12810" max="12810" width="8.125" style="200" customWidth="1"/>
    <col min="12811" max="12811" width="4" style="200" customWidth="1"/>
    <col min="12812" max="12812" width="2.5" style="200" customWidth="1"/>
    <col min="12813" max="12813" width="3.5" style="200" customWidth="1"/>
    <col min="12814" max="12818" width="19" style="200" customWidth="1"/>
    <col min="12819" max="12819" width="18.625" style="200" customWidth="1"/>
    <col min="12820" max="12820" width="5" style="200" customWidth="1"/>
    <col min="12821" max="12821" width="8.125" style="200" customWidth="1"/>
    <col min="12822" max="13065" width="9" style="200"/>
    <col min="13066" max="13066" width="8.125" style="200" customWidth="1"/>
    <col min="13067" max="13067" width="4" style="200" customWidth="1"/>
    <col min="13068" max="13068" width="2.5" style="200" customWidth="1"/>
    <col min="13069" max="13069" width="3.5" style="200" customWidth="1"/>
    <col min="13070" max="13074" width="19" style="200" customWidth="1"/>
    <col min="13075" max="13075" width="18.625" style="200" customWidth="1"/>
    <col min="13076" max="13076" width="5" style="200" customWidth="1"/>
    <col min="13077" max="13077" width="8.125" style="200" customWidth="1"/>
    <col min="13078" max="13321" width="9" style="200"/>
    <col min="13322" max="13322" width="8.125" style="200" customWidth="1"/>
    <col min="13323" max="13323" width="4" style="200" customWidth="1"/>
    <col min="13324" max="13324" width="2.5" style="200" customWidth="1"/>
    <col min="13325" max="13325" width="3.5" style="200" customWidth="1"/>
    <col min="13326" max="13330" width="19" style="200" customWidth="1"/>
    <col min="13331" max="13331" width="18.625" style="200" customWidth="1"/>
    <col min="13332" max="13332" width="5" style="200" customWidth="1"/>
    <col min="13333" max="13333" width="8.125" style="200" customWidth="1"/>
    <col min="13334" max="13577" width="9" style="200"/>
    <col min="13578" max="13578" width="8.125" style="200" customWidth="1"/>
    <col min="13579" max="13579" width="4" style="200" customWidth="1"/>
    <col min="13580" max="13580" width="2.5" style="200" customWidth="1"/>
    <col min="13581" max="13581" width="3.5" style="200" customWidth="1"/>
    <col min="13582" max="13586" width="19" style="200" customWidth="1"/>
    <col min="13587" max="13587" width="18.625" style="200" customWidth="1"/>
    <col min="13588" max="13588" width="5" style="200" customWidth="1"/>
    <col min="13589" max="13589" width="8.125" style="200" customWidth="1"/>
    <col min="13590" max="13833" width="9" style="200"/>
    <col min="13834" max="13834" width="8.125" style="200" customWidth="1"/>
    <col min="13835" max="13835" width="4" style="200" customWidth="1"/>
    <col min="13836" max="13836" width="2.5" style="200" customWidth="1"/>
    <col min="13837" max="13837" width="3.5" style="200" customWidth="1"/>
    <col min="13838" max="13842" width="19" style="200" customWidth="1"/>
    <col min="13843" max="13843" width="18.625" style="200" customWidth="1"/>
    <col min="13844" max="13844" width="5" style="200" customWidth="1"/>
    <col min="13845" max="13845" width="8.125" style="200" customWidth="1"/>
    <col min="13846" max="14089" width="9" style="200"/>
    <col min="14090" max="14090" width="8.125" style="200" customWidth="1"/>
    <col min="14091" max="14091" width="4" style="200" customWidth="1"/>
    <col min="14092" max="14092" width="2.5" style="200" customWidth="1"/>
    <col min="14093" max="14093" width="3.5" style="200" customWidth="1"/>
    <col min="14094" max="14098" width="19" style="200" customWidth="1"/>
    <col min="14099" max="14099" width="18.625" style="200" customWidth="1"/>
    <col min="14100" max="14100" width="5" style="200" customWidth="1"/>
    <col min="14101" max="14101" width="8.125" style="200" customWidth="1"/>
    <col min="14102" max="14345" width="9" style="200"/>
    <col min="14346" max="14346" width="8.125" style="200" customWidth="1"/>
    <col min="14347" max="14347" width="4" style="200" customWidth="1"/>
    <col min="14348" max="14348" width="2.5" style="200" customWidth="1"/>
    <col min="14349" max="14349" width="3.5" style="200" customWidth="1"/>
    <col min="14350" max="14354" width="19" style="200" customWidth="1"/>
    <col min="14355" max="14355" width="18.625" style="200" customWidth="1"/>
    <col min="14356" max="14356" width="5" style="200" customWidth="1"/>
    <col min="14357" max="14357" width="8.125" style="200" customWidth="1"/>
    <col min="14358" max="14601" width="9" style="200"/>
    <col min="14602" max="14602" width="8.125" style="200" customWidth="1"/>
    <col min="14603" max="14603" width="4" style="200" customWidth="1"/>
    <col min="14604" max="14604" width="2.5" style="200" customWidth="1"/>
    <col min="14605" max="14605" width="3.5" style="200" customWidth="1"/>
    <col min="14606" max="14610" width="19" style="200" customWidth="1"/>
    <col min="14611" max="14611" width="18.625" style="200" customWidth="1"/>
    <col min="14612" max="14612" width="5" style="200" customWidth="1"/>
    <col min="14613" max="14613" width="8.125" style="200" customWidth="1"/>
    <col min="14614" max="14857" width="9" style="200"/>
    <col min="14858" max="14858" width="8.125" style="200" customWidth="1"/>
    <col min="14859" max="14859" width="4" style="200" customWidth="1"/>
    <col min="14860" max="14860" width="2.5" style="200" customWidth="1"/>
    <col min="14861" max="14861" width="3.5" style="200" customWidth="1"/>
    <col min="14862" max="14866" width="19" style="200" customWidth="1"/>
    <col min="14867" max="14867" width="18.625" style="200" customWidth="1"/>
    <col min="14868" max="14868" width="5" style="200" customWidth="1"/>
    <col min="14869" max="14869" width="8.125" style="200" customWidth="1"/>
    <col min="14870" max="15113" width="9" style="200"/>
    <col min="15114" max="15114" width="8.125" style="200" customWidth="1"/>
    <col min="15115" max="15115" width="4" style="200" customWidth="1"/>
    <col min="15116" max="15116" width="2.5" style="200" customWidth="1"/>
    <col min="15117" max="15117" width="3.5" style="200" customWidth="1"/>
    <col min="15118" max="15122" width="19" style="200" customWidth="1"/>
    <col min="15123" max="15123" width="18.625" style="200" customWidth="1"/>
    <col min="15124" max="15124" width="5" style="200" customWidth="1"/>
    <col min="15125" max="15125" width="8.125" style="200" customWidth="1"/>
    <col min="15126" max="15369" width="9" style="200"/>
    <col min="15370" max="15370" width="8.125" style="200" customWidth="1"/>
    <col min="15371" max="15371" width="4" style="200" customWidth="1"/>
    <col min="15372" max="15372" width="2.5" style="200" customWidth="1"/>
    <col min="15373" max="15373" width="3.5" style="200" customWidth="1"/>
    <col min="15374" max="15378" width="19" style="200" customWidth="1"/>
    <col min="15379" max="15379" width="18.625" style="200" customWidth="1"/>
    <col min="15380" max="15380" width="5" style="200" customWidth="1"/>
    <col min="15381" max="15381" width="8.125" style="200" customWidth="1"/>
    <col min="15382" max="15625" width="9" style="200"/>
    <col min="15626" max="15626" width="8.125" style="200" customWidth="1"/>
    <col min="15627" max="15627" width="4" style="200" customWidth="1"/>
    <col min="15628" max="15628" width="2.5" style="200" customWidth="1"/>
    <col min="15629" max="15629" width="3.5" style="200" customWidth="1"/>
    <col min="15630" max="15634" width="19" style="200" customWidth="1"/>
    <col min="15635" max="15635" width="18.625" style="200" customWidth="1"/>
    <col min="15636" max="15636" width="5" style="200" customWidth="1"/>
    <col min="15637" max="15637" width="8.125" style="200" customWidth="1"/>
    <col min="15638" max="15881" width="9" style="200"/>
    <col min="15882" max="15882" width="8.125" style="200" customWidth="1"/>
    <col min="15883" max="15883" width="4" style="200" customWidth="1"/>
    <col min="15884" max="15884" width="2.5" style="200" customWidth="1"/>
    <col min="15885" max="15885" width="3.5" style="200" customWidth="1"/>
    <col min="15886" max="15890" width="19" style="200" customWidth="1"/>
    <col min="15891" max="15891" width="18.625" style="200" customWidth="1"/>
    <col min="15892" max="15892" width="5" style="200" customWidth="1"/>
    <col min="15893" max="15893" width="8.125" style="200" customWidth="1"/>
    <col min="15894" max="16137" width="9" style="200"/>
    <col min="16138" max="16138" width="8.125" style="200" customWidth="1"/>
    <col min="16139" max="16139" width="4" style="200" customWidth="1"/>
    <col min="16140" max="16140" width="2.5" style="200" customWidth="1"/>
    <col min="16141" max="16141" width="3.5" style="200" customWidth="1"/>
    <col min="16142" max="16146" width="19" style="200" customWidth="1"/>
    <col min="16147" max="16147" width="18.625" style="200" customWidth="1"/>
    <col min="16148" max="16148" width="5" style="200" customWidth="1"/>
    <col min="16149" max="16149" width="8.125" style="200" customWidth="1"/>
    <col min="16150" max="16384" width="9" style="200"/>
  </cols>
  <sheetData>
    <row r="1" spans="1:21" s="368" customFormat="1" ht="22.5" customHeight="1">
      <c r="A1" s="194"/>
      <c r="B1" s="195"/>
      <c r="C1" s="195"/>
      <c r="D1" s="195"/>
      <c r="E1" s="195"/>
      <c r="F1" s="195"/>
      <c r="G1" s="195"/>
      <c r="H1" s="195"/>
      <c r="I1" s="196"/>
      <c r="J1" s="197"/>
      <c r="K1" s="195"/>
      <c r="L1" s="198"/>
      <c r="M1" s="196"/>
      <c r="N1" s="195"/>
      <c r="O1" s="198"/>
      <c r="P1" s="196"/>
      <c r="Q1" s="195"/>
      <c r="R1" s="198"/>
      <c r="S1" s="196"/>
      <c r="T1" s="195"/>
      <c r="U1" s="199"/>
    </row>
    <row r="2" spans="1:21" s="30" customFormat="1" ht="27.75" customHeight="1">
      <c r="A2" s="661" t="s">
        <v>454</v>
      </c>
      <c r="B2" s="662"/>
      <c r="C2" s="662"/>
      <c r="D2" s="662"/>
      <c r="E2" s="662"/>
      <c r="F2" s="662"/>
      <c r="G2" s="662"/>
      <c r="H2" s="662"/>
      <c r="I2" s="662"/>
      <c r="J2" s="662"/>
      <c r="K2" s="662"/>
      <c r="L2" s="662"/>
      <c r="M2" s="662"/>
      <c r="N2" s="662"/>
      <c r="O2" s="662"/>
      <c r="P2" s="662"/>
      <c r="Q2" s="662"/>
      <c r="R2" s="662"/>
      <c r="S2" s="662"/>
      <c r="T2" s="662"/>
      <c r="U2" s="663"/>
    </row>
    <row r="3" spans="1:21" s="30" customFormat="1" ht="26.25" customHeight="1">
      <c r="A3" s="550" t="s">
        <v>455</v>
      </c>
      <c r="B3" s="551"/>
      <c r="C3" s="551"/>
      <c r="D3" s="551"/>
      <c r="E3" s="551"/>
      <c r="F3" s="551"/>
      <c r="G3" s="551"/>
      <c r="H3" s="551"/>
      <c r="I3" s="551"/>
      <c r="J3" s="551"/>
      <c r="K3" s="551"/>
      <c r="L3" s="551"/>
      <c r="M3" s="551"/>
      <c r="N3" s="551"/>
      <c r="O3" s="551"/>
      <c r="P3" s="551"/>
      <c r="Q3" s="551"/>
      <c r="R3" s="551"/>
      <c r="S3" s="551"/>
      <c r="T3" s="551"/>
      <c r="U3" s="552"/>
    </row>
    <row r="4" spans="1:21" s="207" customFormat="1" ht="18" customHeight="1">
      <c r="A4" s="201"/>
      <c r="B4" s="202"/>
      <c r="C4" s="202"/>
      <c r="D4" s="203"/>
      <c r="E4" s="203"/>
      <c r="F4" s="203"/>
      <c r="G4" s="203"/>
      <c r="H4" s="203"/>
      <c r="I4" s="204"/>
      <c r="J4" s="204"/>
      <c r="K4" s="203"/>
      <c r="L4" s="205"/>
      <c r="M4" s="204"/>
      <c r="N4" s="203"/>
      <c r="O4" s="205"/>
      <c r="P4" s="204"/>
      <c r="Q4" s="203"/>
      <c r="R4" s="205"/>
      <c r="S4" s="204"/>
      <c r="T4" s="203"/>
      <c r="U4" s="206" t="s">
        <v>17</v>
      </c>
    </row>
    <row r="5" spans="1:21" s="207" customFormat="1" ht="18" customHeight="1">
      <c r="A5" s="655" t="s">
        <v>18</v>
      </c>
      <c r="B5" s="656"/>
      <c r="C5" s="656"/>
      <c r="D5" s="656"/>
      <c r="E5" s="656"/>
      <c r="F5" s="656"/>
      <c r="G5" s="656"/>
      <c r="H5" s="656"/>
      <c r="I5" s="656"/>
      <c r="J5" s="656"/>
      <c r="K5" s="656"/>
      <c r="L5" s="656"/>
      <c r="M5" s="656"/>
      <c r="N5" s="656"/>
      <c r="O5" s="656"/>
      <c r="P5" s="656"/>
      <c r="Q5" s="656"/>
      <c r="R5" s="656"/>
      <c r="S5" s="656"/>
      <c r="T5" s="656"/>
      <c r="U5" s="657"/>
    </row>
    <row r="6" spans="1:21" ht="18" customHeight="1">
      <c r="A6" s="208"/>
      <c r="B6" s="209" t="s">
        <v>86</v>
      </c>
      <c r="C6" s="210"/>
      <c r="D6" s="210"/>
      <c r="E6" s="210"/>
      <c r="F6" s="210"/>
      <c r="G6" s="210"/>
      <c r="H6" s="211"/>
      <c r="I6" s="212"/>
      <c r="J6" s="212"/>
      <c r="K6" s="213"/>
      <c r="L6" s="214"/>
      <c r="M6" s="212"/>
      <c r="N6" s="213"/>
      <c r="O6" s="214"/>
      <c r="P6" s="212"/>
      <c r="Q6" s="213"/>
      <c r="R6" s="214"/>
      <c r="S6" s="212"/>
      <c r="T6" s="213"/>
      <c r="U6" s="215"/>
    </row>
    <row r="7" spans="1:21" ht="18" customHeight="1">
      <c r="A7" s="208"/>
      <c r="B7" s="216"/>
      <c r="C7" s="216" t="s">
        <v>34</v>
      </c>
      <c r="D7" s="210"/>
      <c r="E7" s="658" t="s">
        <v>38</v>
      </c>
      <c r="F7" s="658"/>
      <c r="G7" s="210"/>
      <c r="H7" s="211"/>
      <c r="I7" s="217"/>
      <c r="J7" s="217"/>
      <c r="K7" s="209"/>
      <c r="L7" s="218"/>
      <c r="M7" s="217"/>
      <c r="N7" s="209"/>
      <c r="O7" s="218"/>
      <c r="P7" s="217"/>
      <c r="Q7" s="209"/>
      <c r="R7" s="218"/>
      <c r="S7" s="217"/>
      <c r="T7" s="209"/>
      <c r="U7" s="215"/>
    </row>
    <row r="8" spans="1:21" s="220" customFormat="1" ht="18" customHeight="1">
      <c r="A8" s="219"/>
      <c r="B8" s="216"/>
      <c r="C8" s="216"/>
      <c r="D8" s="210" t="s">
        <v>19</v>
      </c>
      <c r="E8" s="210"/>
      <c r="F8" s="658" t="s">
        <v>20</v>
      </c>
      <c r="G8" s="658"/>
      <c r="H8" s="211"/>
      <c r="I8" s="217"/>
      <c r="J8" s="217"/>
      <c r="K8" s="209"/>
      <c r="L8" s="218"/>
      <c r="M8" s="217"/>
      <c r="N8" s="209">
        <v>994101</v>
      </c>
      <c r="O8" s="218"/>
      <c r="P8" s="217"/>
      <c r="Q8" s="209"/>
      <c r="R8" s="218"/>
      <c r="S8" s="217"/>
      <c r="T8" s="209"/>
      <c r="U8" s="215"/>
    </row>
    <row r="9" spans="1:21" s="224" customFormat="1" ht="18" customHeight="1">
      <c r="A9" s="221"/>
      <c r="B9" s="222"/>
      <c r="C9" s="222"/>
      <c r="D9" s="222" t="s">
        <v>22</v>
      </c>
      <c r="E9" s="222"/>
      <c r="F9" s="654" t="s">
        <v>21</v>
      </c>
      <c r="G9" s="654"/>
      <c r="H9" s="223"/>
      <c r="I9" s="217"/>
      <c r="J9" s="217"/>
      <c r="K9" s="209">
        <v>1275196</v>
      </c>
      <c r="L9" s="218"/>
      <c r="M9" s="217"/>
      <c r="N9" s="209"/>
      <c r="O9" s="218"/>
      <c r="P9" s="217"/>
      <c r="Q9" s="209"/>
      <c r="R9" s="218"/>
      <c r="S9" s="217"/>
      <c r="T9" s="209"/>
      <c r="U9" s="215"/>
    </row>
    <row r="10" spans="1:21" s="224" customFormat="1" ht="18" customHeight="1">
      <c r="A10" s="225"/>
      <c r="B10" s="216"/>
      <c r="C10" s="216"/>
      <c r="D10" s="222"/>
      <c r="E10" s="222"/>
      <c r="F10" s="654" t="s">
        <v>23</v>
      </c>
      <c r="G10" s="654"/>
      <c r="H10" s="223"/>
      <c r="I10" s="217"/>
      <c r="J10" s="226" t="s">
        <v>35</v>
      </c>
      <c r="K10" s="227">
        <v>933645</v>
      </c>
      <c r="L10" s="218"/>
      <c r="M10" s="217"/>
      <c r="N10" s="209">
        <v>341551</v>
      </c>
      <c r="O10" s="218"/>
      <c r="P10" s="217"/>
      <c r="Q10" s="209"/>
      <c r="R10" s="218"/>
      <c r="S10" s="217"/>
      <c r="T10" s="209"/>
      <c r="U10" s="215"/>
    </row>
    <row r="11" spans="1:21" s="224" customFormat="1" ht="18" customHeight="1">
      <c r="A11" s="225"/>
      <c r="B11" s="222"/>
      <c r="C11" s="222"/>
      <c r="D11" s="222" t="s">
        <v>24</v>
      </c>
      <c r="E11" s="222"/>
      <c r="F11" s="654" t="s">
        <v>26</v>
      </c>
      <c r="G11" s="654"/>
      <c r="H11" s="223"/>
      <c r="I11" s="217"/>
      <c r="J11" s="217"/>
      <c r="K11" s="209">
        <v>33463563</v>
      </c>
      <c r="L11" s="218"/>
      <c r="M11" s="217"/>
      <c r="N11" s="209"/>
      <c r="O11" s="218"/>
      <c r="P11" s="217"/>
      <c r="Q11" s="209"/>
      <c r="R11" s="218"/>
      <c r="S11" s="217"/>
      <c r="T11" s="209"/>
      <c r="U11" s="215"/>
    </row>
    <row r="12" spans="1:21" s="224" customFormat="1" ht="18" customHeight="1">
      <c r="A12" s="225"/>
      <c r="B12" s="216"/>
      <c r="C12" s="216"/>
      <c r="D12" s="222"/>
      <c r="E12" s="222"/>
      <c r="F12" s="654" t="s">
        <v>23</v>
      </c>
      <c r="G12" s="654"/>
      <c r="H12" s="223"/>
      <c r="I12" s="217"/>
      <c r="J12" s="226" t="s">
        <v>35</v>
      </c>
      <c r="K12" s="227">
        <v>16773297</v>
      </c>
      <c r="L12" s="218"/>
      <c r="M12" s="217"/>
      <c r="N12" s="209">
        <v>16690266</v>
      </c>
      <c r="O12" s="218"/>
      <c r="P12" s="217"/>
      <c r="Q12" s="209"/>
      <c r="R12" s="218"/>
      <c r="S12" s="217"/>
      <c r="T12" s="209"/>
      <c r="U12" s="215"/>
    </row>
    <row r="13" spans="1:21" s="224" customFormat="1" ht="18" customHeight="1">
      <c r="A13" s="225"/>
      <c r="B13" s="216"/>
      <c r="C13" s="216"/>
      <c r="D13" s="222" t="s">
        <v>25</v>
      </c>
      <c r="E13" s="222"/>
      <c r="F13" s="654" t="s">
        <v>28</v>
      </c>
      <c r="G13" s="654"/>
      <c r="H13" s="223"/>
      <c r="I13" s="217"/>
      <c r="J13" s="217"/>
      <c r="K13" s="209">
        <v>4306622</v>
      </c>
      <c r="L13" s="218"/>
      <c r="M13" s="217"/>
      <c r="N13" s="209"/>
      <c r="O13" s="218"/>
      <c r="P13" s="217"/>
      <c r="Q13" s="209"/>
      <c r="R13" s="218"/>
      <c r="S13" s="217"/>
      <c r="T13" s="209"/>
      <c r="U13" s="215"/>
    </row>
    <row r="14" spans="1:21" s="224" customFormat="1" ht="18" customHeight="1">
      <c r="A14" s="225"/>
      <c r="B14" s="222"/>
      <c r="C14" s="222"/>
      <c r="D14" s="222"/>
      <c r="E14" s="222"/>
      <c r="F14" s="654" t="s">
        <v>23</v>
      </c>
      <c r="G14" s="654"/>
      <c r="H14" s="223"/>
      <c r="I14" s="217"/>
      <c r="J14" s="226" t="s">
        <v>35</v>
      </c>
      <c r="K14" s="227">
        <v>3371439</v>
      </c>
      <c r="L14" s="218"/>
      <c r="M14" s="217"/>
      <c r="N14" s="209">
        <v>935183</v>
      </c>
      <c r="O14" s="218"/>
      <c r="P14" s="217"/>
      <c r="Q14" s="209"/>
      <c r="R14" s="218"/>
      <c r="S14" s="217"/>
      <c r="T14" s="209"/>
      <c r="U14" s="215"/>
    </row>
    <row r="15" spans="1:21" s="224" customFormat="1" ht="18" customHeight="1">
      <c r="A15" s="225"/>
      <c r="B15" s="216"/>
      <c r="C15" s="216"/>
      <c r="D15" s="222" t="s">
        <v>27</v>
      </c>
      <c r="E15" s="222"/>
      <c r="F15" s="654" t="s">
        <v>30</v>
      </c>
      <c r="G15" s="654"/>
      <c r="H15" s="223"/>
      <c r="I15" s="217"/>
      <c r="J15" s="217"/>
      <c r="K15" s="209">
        <v>12872</v>
      </c>
      <c r="L15" s="218"/>
      <c r="M15" s="217"/>
      <c r="N15" s="209"/>
      <c r="O15" s="218"/>
      <c r="P15" s="217"/>
      <c r="Q15" s="209"/>
      <c r="R15" s="218"/>
      <c r="S15" s="217"/>
      <c r="T15" s="209"/>
      <c r="U15" s="215"/>
    </row>
    <row r="16" spans="1:21" s="224" customFormat="1" ht="18" customHeight="1">
      <c r="A16" s="225"/>
      <c r="B16" s="222"/>
      <c r="C16" s="222"/>
      <c r="D16" s="222"/>
      <c r="E16" s="222"/>
      <c r="F16" s="654" t="s">
        <v>23</v>
      </c>
      <c r="G16" s="654"/>
      <c r="H16" s="223"/>
      <c r="I16" s="217"/>
      <c r="J16" s="226" t="s">
        <v>14</v>
      </c>
      <c r="K16" s="227">
        <v>4536</v>
      </c>
      <c r="L16" s="218"/>
      <c r="M16" s="217"/>
      <c r="N16" s="209">
        <v>8336</v>
      </c>
      <c r="O16" s="218"/>
      <c r="P16" s="217"/>
      <c r="Q16" s="209"/>
      <c r="R16" s="218"/>
      <c r="S16" s="217"/>
      <c r="T16" s="209"/>
      <c r="U16" s="215"/>
    </row>
    <row r="17" spans="1:21" s="224" customFormat="1" ht="18" customHeight="1">
      <c r="A17" s="225"/>
      <c r="B17" s="222"/>
      <c r="C17" s="222"/>
      <c r="D17" s="222" t="s">
        <v>29</v>
      </c>
      <c r="E17" s="222"/>
      <c r="F17" s="654" t="s">
        <v>32</v>
      </c>
      <c r="G17" s="654"/>
      <c r="H17" s="223"/>
      <c r="I17" s="217"/>
      <c r="J17" s="217"/>
      <c r="K17" s="209">
        <v>23947</v>
      </c>
      <c r="L17" s="218"/>
      <c r="M17" s="217"/>
      <c r="N17" s="209"/>
      <c r="O17" s="218"/>
      <c r="P17" s="217"/>
      <c r="Q17" s="209"/>
      <c r="R17" s="218"/>
      <c r="S17" s="217"/>
      <c r="T17" s="209"/>
      <c r="U17" s="215"/>
    </row>
    <row r="18" spans="1:21" s="224" customFormat="1" ht="18" customHeight="1">
      <c r="A18" s="225"/>
      <c r="B18" s="222"/>
      <c r="C18" s="222"/>
      <c r="D18" s="222"/>
      <c r="E18" s="222"/>
      <c r="F18" s="654" t="s">
        <v>23</v>
      </c>
      <c r="G18" s="654"/>
      <c r="H18" s="223"/>
      <c r="I18" s="217"/>
      <c r="J18" s="226" t="s">
        <v>14</v>
      </c>
      <c r="K18" s="227">
        <v>21117</v>
      </c>
      <c r="L18" s="218"/>
      <c r="M18" s="217"/>
      <c r="N18" s="209">
        <v>2830</v>
      </c>
      <c r="O18" s="218"/>
      <c r="P18" s="217"/>
      <c r="Q18" s="209"/>
      <c r="R18" s="218"/>
      <c r="S18" s="217"/>
      <c r="T18" s="209"/>
      <c r="U18" s="215"/>
    </row>
    <row r="19" spans="1:21" s="224" customFormat="1" ht="18" customHeight="1">
      <c r="A19" s="225"/>
      <c r="B19" s="216"/>
      <c r="C19" s="216"/>
      <c r="D19" s="222" t="s">
        <v>31</v>
      </c>
      <c r="E19" s="222"/>
      <c r="F19" s="654" t="s">
        <v>33</v>
      </c>
      <c r="G19" s="654"/>
      <c r="H19" s="223"/>
      <c r="I19" s="217"/>
      <c r="J19" s="217"/>
      <c r="K19" s="209"/>
      <c r="L19" s="218"/>
      <c r="M19" s="226"/>
      <c r="N19" s="227">
        <v>1307194</v>
      </c>
      <c r="O19" s="218"/>
      <c r="P19" s="217"/>
      <c r="Q19" s="209"/>
      <c r="R19" s="218"/>
      <c r="S19" s="217"/>
      <c r="T19" s="209"/>
      <c r="U19" s="215"/>
    </row>
    <row r="20" spans="1:21" ht="18" customHeight="1">
      <c r="A20" s="208"/>
      <c r="B20" s="216"/>
      <c r="C20" s="216"/>
      <c r="D20" s="210"/>
      <c r="E20" s="658" t="s">
        <v>37</v>
      </c>
      <c r="F20" s="658"/>
      <c r="G20" s="209"/>
      <c r="H20" s="211"/>
      <c r="I20" s="217"/>
      <c r="J20" s="217"/>
      <c r="K20" s="209"/>
      <c r="L20" s="218"/>
      <c r="M20" s="217"/>
      <c r="N20" s="209"/>
      <c r="O20" s="218"/>
      <c r="P20" s="217"/>
      <c r="Q20" s="209">
        <v>20279461</v>
      </c>
      <c r="R20" s="218"/>
      <c r="S20" s="217"/>
      <c r="T20" s="209"/>
      <c r="U20" s="215"/>
    </row>
    <row r="21" spans="1:21" ht="18" customHeight="1">
      <c r="A21" s="208"/>
      <c r="B21" s="216"/>
      <c r="C21" s="216" t="s">
        <v>36</v>
      </c>
      <c r="D21" s="210"/>
      <c r="E21" s="658" t="s">
        <v>39</v>
      </c>
      <c r="F21" s="658"/>
      <c r="G21" s="210"/>
      <c r="H21" s="211"/>
      <c r="I21" s="217"/>
      <c r="J21" s="217"/>
      <c r="K21" s="209"/>
      <c r="L21" s="218"/>
      <c r="M21" s="217"/>
      <c r="N21" s="228"/>
      <c r="O21" s="218"/>
      <c r="P21" s="217"/>
      <c r="Q21" s="209"/>
      <c r="R21" s="218"/>
      <c r="S21" s="217"/>
      <c r="T21" s="209"/>
      <c r="U21" s="215"/>
    </row>
    <row r="22" spans="1:21" s="224" customFormat="1" ht="18" customHeight="1">
      <c r="A22" s="221"/>
      <c r="B22" s="222"/>
      <c r="C22" s="222"/>
      <c r="D22" s="222" t="s">
        <v>19</v>
      </c>
      <c r="E22" s="222"/>
      <c r="F22" s="654" t="s">
        <v>40</v>
      </c>
      <c r="G22" s="654"/>
      <c r="H22" s="223"/>
      <c r="I22" s="217"/>
      <c r="J22" s="217"/>
      <c r="K22" s="209"/>
      <c r="L22" s="218"/>
      <c r="M22" s="217"/>
      <c r="N22" s="209">
        <v>20000</v>
      </c>
      <c r="O22" s="218"/>
      <c r="P22" s="217"/>
      <c r="Q22" s="209"/>
      <c r="R22" s="218"/>
      <c r="S22" s="217"/>
      <c r="T22" s="209"/>
      <c r="U22" s="215"/>
    </row>
    <row r="23" spans="1:21" s="224" customFormat="1" ht="18" customHeight="1">
      <c r="A23" s="225"/>
      <c r="B23" s="216"/>
      <c r="C23" s="216"/>
      <c r="D23" s="222" t="s">
        <v>22</v>
      </c>
      <c r="E23" s="222"/>
      <c r="F23" s="654" t="s">
        <v>41</v>
      </c>
      <c r="G23" s="654"/>
      <c r="H23" s="223"/>
      <c r="I23" s="217"/>
      <c r="J23" s="217"/>
      <c r="K23" s="209"/>
      <c r="L23" s="218"/>
      <c r="M23" s="217"/>
      <c r="N23" s="209">
        <v>7957</v>
      </c>
      <c r="O23" s="218"/>
      <c r="P23" s="217"/>
      <c r="Q23" s="209"/>
      <c r="R23" s="218"/>
      <c r="S23" s="217"/>
      <c r="T23" s="209"/>
      <c r="U23" s="215"/>
    </row>
    <row r="24" spans="1:21" s="224" customFormat="1" ht="18" customHeight="1">
      <c r="A24" s="225"/>
      <c r="B24" s="216"/>
      <c r="C24" s="216"/>
      <c r="D24" s="222" t="s">
        <v>24</v>
      </c>
      <c r="E24" s="222"/>
      <c r="F24" s="654" t="s">
        <v>269</v>
      </c>
      <c r="G24" s="654"/>
      <c r="H24" s="223"/>
      <c r="I24" s="217"/>
      <c r="J24" s="217"/>
      <c r="K24" s="209"/>
      <c r="L24" s="218"/>
      <c r="M24" s="226"/>
      <c r="N24" s="227">
        <v>37</v>
      </c>
      <c r="O24" s="218"/>
      <c r="P24" s="217"/>
      <c r="Q24" s="209"/>
      <c r="R24" s="218"/>
      <c r="S24" s="217"/>
      <c r="T24" s="209"/>
      <c r="U24" s="215"/>
    </row>
    <row r="25" spans="1:21" s="224" customFormat="1" ht="18" customHeight="1">
      <c r="A25" s="225"/>
      <c r="B25" s="222"/>
      <c r="C25" s="222"/>
      <c r="D25" s="222"/>
      <c r="E25" s="658" t="s">
        <v>42</v>
      </c>
      <c r="F25" s="658"/>
      <c r="G25" s="229"/>
      <c r="H25" s="223"/>
      <c r="I25" s="217"/>
      <c r="J25" s="217"/>
      <c r="K25" s="209"/>
      <c r="L25" s="218"/>
      <c r="M25" s="217"/>
      <c r="N25" s="209"/>
      <c r="O25" s="218"/>
      <c r="P25" s="217"/>
      <c r="Q25" s="209">
        <v>27994</v>
      </c>
      <c r="R25" s="218"/>
      <c r="S25" s="217"/>
      <c r="T25" s="209"/>
      <c r="U25" s="215"/>
    </row>
    <row r="26" spans="1:21" ht="18" customHeight="1">
      <c r="A26" s="208"/>
      <c r="B26" s="216"/>
      <c r="C26" s="216" t="s">
        <v>43</v>
      </c>
      <c r="D26" s="210"/>
      <c r="E26" s="658" t="s">
        <v>44</v>
      </c>
      <c r="F26" s="658"/>
      <c r="G26" s="210"/>
      <c r="H26" s="211"/>
      <c r="I26" s="217"/>
      <c r="J26" s="217"/>
      <c r="K26" s="209"/>
      <c r="L26" s="218"/>
      <c r="M26" s="217"/>
      <c r="N26" s="209"/>
      <c r="O26" s="218"/>
      <c r="P26" s="217"/>
      <c r="Q26" s="209"/>
      <c r="R26" s="218"/>
      <c r="S26" s="217"/>
      <c r="T26" s="209"/>
      <c r="U26" s="215"/>
    </row>
    <row r="27" spans="1:21" s="224" customFormat="1" ht="18" customHeight="1">
      <c r="A27" s="225"/>
      <c r="B27" s="222"/>
      <c r="C27" s="222"/>
      <c r="D27" s="222" t="s">
        <v>19</v>
      </c>
      <c r="E27" s="222"/>
      <c r="F27" s="654" t="s">
        <v>270</v>
      </c>
      <c r="G27" s="654"/>
      <c r="H27" s="223"/>
      <c r="I27" s="217"/>
      <c r="J27" s="217"/>
      <c r="K27" s="209"/>
      <c r="L27" s="218"/>
      <c r="M27" s="226"/>
      <c r="N27" s="227">
        <v>1045</v>
      </c>
      <c r="O27" s="218"/>
      <c r="P27" s="217"/>
      <c r="Q27" s="209"/>
      <c r="R27" s="218"/>
      <c r="S27" s="217"/>
      <c r="T27" s="209"/>
      <c r="U27" s="215"/>
    </row>
    <row r="28" spans="1:21" s="224" customFormat="1" ht="18" customHeight="1">
      <c r="A28" s="225"/>
      <c r="B28" s="222"/>
      <c r="C28" s="222"/>
      <c r="D28" s="222"/>
      <c r="E28" s="664" t="s">
        <v>46</v>
      </c>
      <c r="F28" s="664"/>
      <c r="G28" s="229"/>
      <c r="H28" s="223"/>
      <c r="I28" s="217"/>
      <c r="J28" s="217"/>
      <c r="K28" s="209"/>
      <c r="L28" s="218"/>
      <c r="M28" s="217"/>
      <c r="N28" s="209"/>
      <c r="O28" s="218"/>
      <c r="P28" s="226"/>
      <c r="Q28" s="227">
        <v>1045</v>
      </c>
      <c r="R28" s="218"/>
      <c r="S28" s="217"/>
      <c r="T28" s="209"/>
      <c r="U28" s="215"/>
    </row>
    <row r="29" spans="1:21" s="224" customFormat="1" ht="18" customHeight="1" thickBot="1">
      <c r="A29" s="230"/>
      <c r="B29" s="315"/>
      <c r="C29" s="315"/>
      <c r="D29" s="234"/>
      <c r="E29" s="234"/>
      <c r="F29" s="369"/>
      <c r="G29" s="369"/>
      <c r="H29" s="234"/>
      <c r="I29" s="370"/>
      <c r="J29" s="370"/>
      <c r="K29" s="371"/>
      <c r="L29" s="372"/>
      <c r="M29" s="370"/>
      <c r="N29" s="371"/>
      <c r="O29" s="372"/>
      <c r="P29" s="370"/>
      <c r="Q29" s="371"/>
      <c r="R29" s="372"/>
      <c r="S29" s="370"/>
      <c r="T29" s="371"/>
      <c r="U29" s="238"/>
    </row>
    <row r="30" spans="1:21" s="224" customFormat="1" ht="18" customHeight="1">
      <c r="A30" s="239"/>
      <c r="B30" s="240"/>
      <c r="C30" s="240"/>
      <c r="D30" s="241"/>
      <c r="E30" s="241"/>
      <c r="F30" s="242"/>
      <c r="G30" s="242"/>
      <c r="H30" s="241"/>
      <c r="I30" s="243"/>
      <c r="J30" s="243"/>
      <c r="K30" s="244"/>
      <c r="L30" s="245"/>
      <c r="M30" s="243"/>
      <c r="N30" s="244"/>
      <c r="O30" s="245"/>
      <c r="P30" s="243"/>
      <c r="Q30" s="244"/>
      <c r="R30" s="245"/>
      <c r="S30" s="243"/>
      <c r="T30" s="244"/>
      <c r="U30" s="246"/>
    </row>
    <row r="31" spans="1:21" s="224" customFormat="1" ht="18" customHeight="1">
      <c r="A31" s="225"/>
      <c r="B31" s="222"/>
      <c r="C31" s="222"/>
      <c r="D31" s="222"/>
      <c r="E31" s="658" t="s">
        <v>45</v>
      </c>
      <c r="F31" s="658"/>
      <c r="G31" s="229"/>
      <c r="H31" s="223"/>
      <c r="I31" s="217"/>
      <c r="J31" s="217"/>
      <c r="K31" s="209"/>
      <c r="L31" s="218"/>
      <c r="M31" s="217"/>
      <c r="N31" s="209"/>
      <c r="O31" s="218"/>
      <c r="P31" s="217"/>
      <c r="Q31" s="209"/>
      <c r="R31" s="218"/>
      <c r="S31" s="217"/>
      <c r="T31" s="209">
        <v>20308500</v>
      </c>
      <c r="U31" s="215"/>
    </row>
    <row r="32" spans="1:21" ht="18" customHeight="1">
      <c r="A32" s="208"/>
      <c r="B32" s="209" t="s">
        <v>87</v>
      </c>
      <c r="C32" s="210"/>
      <c r="D32" s="210"/>
      <c r="E32" s="210"/>
      <c r="F32" s="210"/>
      <c r="G32" s="210"/>
      <c r="H32" s="211"/>
      <c r="I32" s="217"/>
      <c r="J32" s="217"/>
      <c r="K32" s="209"/>
      <c r="L32" s="218"/>
      <c r="M32" s="217"/>
      <c r="N32" s="209"/>
      <c r="O32" s="218"/>
      <c r="P32" s="217"/>
      <c r="Q32" s="209"/>
      <c r="R32" s="218"/>
      <c r="S32" s="217"/>
      <c r="T32" s="209"/>
      <c r="U32" s="215"/>
    </row>
    <row r="33" spans="1:21" ht="18" customHeight="1">
      <c r="A33" s="208"/>
      <c r="B33" s="216"/>
      <c r="C33" s="216" t="s">
        <v>34</v>
      </c>
      <c r="D33" s="210"/>
      <c r="E33" s="658" t="s">
        <v>47</v>
      </c>
      <c r="F33" s="658"/>
      <c r="G33" s="210"/>
      <c r="H33" s="211"/>
      <c r="I33" s="217"/>
      <c r="J33" s="217"/>
      <c r="K33" s="209"/>
      <c r="L33" s="218"/>
      <c r="M33" s="217"/>
      <c r="N33" s="209"/>
      <c r="O33" s="218"/>
      <c r="P33" s="217"/>
      <c r="Q33" s="209">
        <v>3057233</v>
      </c>
      <c r="R33" s="218"/>
      <c r="S33" s="217"/>
      <c r="T33" s="209"/>
      <c r="U33" s="215"/>
    </row>
    <row r="34" spans="1:21" s="224" customFormat="1" ht="18" customHeight="1">
      <c r="A34" s="225"/>
      <c r="B34" s="222"/>
      <c r="C34" s="247" t="s">
        <v>48</v>
      </c>
      <c r="D34" s="222"/>
      <c r="E34" s="658" t="s">
        <v>49</v>
      </c>
      <c r="F34" s="658"/>
      <c r="G34" s="229"/>
      <c r="H34" s="223"/>
      <c r="I34" s="217"/>
      <c r="J34" s="217"/>
      <c r="K34" s="209"/>
      <c r="L34" s="218"/>
      <c r="M34" s="217"/>
      <c r="N34" s="209"/>
      <c r="O34" s="218"/>
      <c r="P34" s="217"/>
      <c r="Q34" s="209">
        <v>540973</v>
      </c>
      <c r="R34" s="218"/>
      <c r="S34" s="217"/>
      <c r="T34" s="209"/>
      <c r="U34" s="215"/>
    </row>
    <row r="35" spans="1:21" s="224" customFormat="1" ht="18" customHeight="1">
      <c r="A35" s="225"/>
      <c r="B35" s="216"/>
      <c r="C35" s="216" t="s">
        <v>43</v>
      </c>
      <c r="D35" s="222"/>
      <c r="E35" s="658" t="s">
        <v>319</v>
      </c>
      <c r="F35" s="658"/>
      <c r="G35" s="229"/>
      <c r="H35" s="223"/>
      <c r="I35" s="217"/>
      <c r="J35" s="217"/>
      <c r="K35" s="209"/>
      <c r="L35" s="218"/>
      <c r="M35" s="217"/>
      <c r="N35" s="209"/>
      <c r="O35" s="218"/>
      <c r="P35" s="217"/>
      <c r="Q35" s="209">
        <v>90</v>
      </c>
      <c r="R35" s="218"/>
      <c r="S35" s="217"/>
      <c r="T35" s="209"/>
      <c r="U35" s="215"/>
    </row>
    <row r="36" spans="1:21" s="224" customFormat="1" ht="18" customHeight="1">
      <c r="A36" s="225"/>
      <c r="B36" s="216"/>
      <c r="C36" s="216" t="s">
        <v>59</v>
      </c>
      <c r="D36" s="222"/>
      <c r="E36" s="658" t="s">
        <v>50</v>
      </c>
      <c r="F36" s="658"/>
      <c r="G36" s="229"/>
      <c r="H36" s="223"/>
      <c r="I36" s="217"/>
      <c r="J36" s="217"/>
      <c r="K36" s="209"/>
      <c r="L36" s="218"/>
      <c r="M36" s="217"/>
      <c r="N36" s="209"/>
      <c r="O36" s="218"/>
      <c r="P36" s="226"/>
      <c r="Q36" s="227">
        <v>102520</v>
      </c>
      <c r="R36" s="218"/>
      <c r="S36" s="217"/>
      <c r="T36" s="209"/>
      <c r="U36" s="215"/>
    </row>
    <row r="37" spans="1:21" s="224" customFormat="1" ht="18" customHeight="1">
      <c r="A37" s="225"/>
      <c r="B37" s="222"/>
      <c r="C37" s="222"/>
      <c r="D37" s="222"/>
      <c r="E37" s="658" t="s">
        <v>51</v>
      </c>
      <c r="F37" s="658"/>
      <c r="G37" s="229"/>
      <c r="H37" s="223"/>
      <c r="I37" s="217"/>
      <c r="J37" s="217"/>
      <c r="K37" s="209"/>
      <c r="L37" s="218"/>
      <c r="M37" s="217"/>
      <c r="N37" s="209"/>
      <c r="O37" s="218"/>
      <c r="P37" s="217"/>
      <c r="Q37" s="209"/>
      <c r="R37" s="218"/>
      <c r="S37" s="226"/>
      <c r="T37" s="227">
        <v>3700816</v>
      </c>
      <c r="U37" s="215"/>
    </row>
    <row r="38" spans="1:21" s="224" customFormat="1" ht="18" customHeight="1" thickBot="1">
      <c r="A38" s="225"/>
      <c r="B38" s="216"/>
      <c r="C38" s="216"/>
      <c r="D38" s="222"/>
      <c r="E38" s="658" t="s">
        <v>52</v>
      </c>
      <c r="F38" s="658"/>
      <c r="G38" s="229"/>
      <c r="H38" s="223"/>
      <c r="I38" s="217"/>
      <c r="J38" s="217"/>
      <c r="K38" s="209"/>
      <c r="L38" s="218"/>
      <c r="M38" s="217"/>
      <c r="N38" s="209"/>
      <c r="O38" s="218"/>
      <c r="P38" s="217"/>
      <c r="Q38" s="209"/>
      <c r="R38" s="218"/>
      <c r="S38" s="248"/>
      <c r="T38" s="249">
        <v>24009316</v>
      </c>
      <c r="U38" s="215"/>
    </row>
    <row r="39" spans="1:21" s="224" customFormat="1" ht="18" customHeight="1" thickTop="1">
      <c r="A39" s="225"/>
      <c r="B39" s="216"/>
      <c r="C39" s="216"/>
      <c r="D39" s="222"/>
      <c r="E39" s="658"/>
      <c r="F39" s="658"/>
      <c r="G39" s="229"/>
      <c r="H39" s="223"/>
      <c r="I39" s="212"/>
      <c r="J39" s="212"/>
      <c r="K39" s="213"/>
      <c r="L39" s="214"/>
      <c r="M39" s="212"/>
      <c r="N39" s="213"/>
      <c r="O39" s="214"/>
      <c r="P39" s="212"/>
      <c r="Q39" s="213"/>
      <c r="R39" s="214"/>
      <c r="S39" s="212"/>
      <c r="T39" s="213"/>
      <c r="U39" s="215"/>
    </row>
    <row r="40" spans="1:21" s="224" customFormat="1" ht="18" customHeight="1">
      <c r="A40" s="225"/>
      <c r="B40" s="250"/>
      <c r="C40" s="250"/>
      <c r="D40" s="223"/>
      <c r="E40" s="660"/>
      <c r="F40" s="660"/>
      <c r="G40" s="251"/>
      <c r="H40" s="223"/>
      <c r="I40" s="212"/>
      <c r="J40" s="212"/>
      <c r="K40" s="213"/>
      <c r="L40" s="214"/>
      <c r="M40" s="212"/>
      <c r="N40" s="213"/>
      <c r="O40" s="214"/>
      <c r="P40" s="212"/>
      <c r="Q40" s="213"/>
      <c r="R40" s="214"/>
      <c r="S40" s="212"/>
      <c r="T40" s="213"/>
      <c r="U40" s="215"/>
    </row>
    <row r="41" spans="1:21" s="224" customFormat="1" ht="18" customHeight="1">
      <c r="A41" s="225"/>
      <c r="B41" s="250"/>
      <c r="C41" s="250"/>
      <c r="D41" s="223"/>
      <c r="E41" s="223"/>
      <c r="F41" s="251"/>
      <c r="G41" s="251"/>
      <c r="H41" s="223"/>
      <c r="I41" s="212"/>
      <c r="J41" s="212"/>
      <c r="K41" s="213"/>
      <c r="L41" s="214"/>
      <c r="M41" s="212"/>
      <c r="N41" s="213"/>
      <c r="O41" s="214"/>
      <c r="P41" s="212"/>
      <c r="Q41" s="213"/>
      <c r="R41" s="214"/>
      <c r="S41" s="212"/>
      <c r="T41" s="213"/>
      <c r="U41" s="215"/>
    </row>
    <row r="42" spans="1:21" s="224" customFormat="1" ht="18" customHeight="1">
      <c r="A42" s="225"/>
      <c r="B42" s="250"/>
      <c r="C42" s="250"/>
      <c r="D42" s="223"/>
      <c r="E42" s="223"/>
      <c r="F42" s="251"/>
      <c r="G42" s="251"/>
      <c r="H42" s="223"/>
      <c r="I42" s="212"/>
      <c r="J42" s="212"/>
      <c r="K42" s="213"/>
      <c r="L42" s="214"/>
      <c r="M42" s="212"/>
      <c r="N42" s="213"/>
      <c r="O42" s="214"/>
      <c r="P42" s="212"/>
      <c r="Q42" s="213"/>
      <c r="R42" s="214"/>
      <c r="S42" s="212"/>
      <c r="T42" s="213"/>
      <c r="U42" s="215"/>
    </row>
    <row r="43" spans="1:21" s="224" customFormat="1" ht="18" customHeight="1">
      <c r="A43" s="225"/>
      <c r="B43" s="250"/>
      <c r="C43" s="250"/>
      <c r="D43" s="223"/>
      <c r="E43" s="660"/>
      <c r="F43" s="660"/>
      <c r="G43" s="251"/>
      <c r="H43" s="223"/>
      <c r="I43" s="212"/>
      <c r="J43" s="212"/>
      <c r="K43" s="213"/>
      <c r="L43" s="214"/>
      <c r="M43" s="212"/>
      <c r="N43" s="213"/>
      <c r="O43" s="214"/>
      <c r="P43" s="212"/>
      <c r="Q43" s="213"/>
      <c r="R43" s="214"/>
      <c r="S43" s="212"/>
      <c r="T43" s="213"/>
      <c r="U43" s="215"/>
    </row>
    <row r="44" spans="1:21" s="224" customFormat="1" ht="18" customHeight="1">
      <c r="A44" s="225"/>
      <c r="B44" s="250"/>
      <c r="C44" s="250"/>
      <c r="D44" s="223"/>
      <c r="E44" s="223"/>
      <c r="F44" s="251"/>
      <c r="G44" s="251"/>
      <c r="H44" s="223"/>
      <c r="I44" s="212"/>
      <c r="J44" s="212"/>
      <c r="K44" s="213"/>
      <c r="L44" s="214"/>
      <c r="M44" s="212"/>
      <c r="N44" s="213"/>
      <c r="O44" s="214"/>
      <c r="P44" s="212"/>
      <c r="Q44" s="213"/>
      <c r="R44" s="214"/>
      <c r="S44" s="212"/>
      <c r="T44" s="213"/>
      <c r="U44" s="215"/>
    </row>
    <row r="45" spans="1:21" s="224" customFormat="1" ht="18" customHeight="1">
      <c r="A45" s="225"/>
      <c r="B45" s="250"/>
      <c r="C45" s="250"/>
      <c r="D45" s="223"/>
      <c r="E45" s="660"/>
      <c r="F45" s="660"/>
      <c r="G45" s="251"/>
      <c r="H45" s="223"/>
      <c r="I45" s="212"/>
      <c r="J45" s="212"/>
      <c r="K45" s="213"/>
      <c r="L45" s="214"/>
      <c r="M45" s="212"/>
      <c r="N45" s="213"/>
      <c r="O45" s="214"/>
      <c r="P45" s="212"/>
      <c r="Q45" s="213"/>
      <c r="R45" s="214"/>
      <c r="S45" s="212"/>
      <c r="T45" s="213"/>
      <c r="U45" s="215"/>
    </row>
    <row r="46" spans="1:21" s="224" customFormat="1" ht="18" customHeight="1">
      <c r="A46" s="225"/>
      <c r="B46" s="250"/>
      <c r="C46" s="250"/>
      <c r="D46" s="223"/>
      <c r="E46" s="223"/>
      <c r="F46" s="251"/>
      <c r="G46" s="251"/>
      <c r="H46" s="223"/>
      <c r="I46" s="212"/>
      <c r="J46" s="212"/>
      <c r="K46" s="213"/>
      <c r="L46" s="214"/>
      <c r="M46" s="212"/>
      <c r="N46" s="213"/>
      <c r="O46" s="214"/>
      <c r="P46" s="212"/>
      <c r="Q46" s="213"/>
      <c r="R46" s="214"/>
      <c r="S46" s="212"/>
      <c r="T46" s="213"/>
      <c r="U46" s="215"/>
    </row>
    <row r="47" spans="1:21" s="224" customFormat="1" ht="18" customHeight="1">
      <c r="A47" s="225"/>
      <c r="B47" s="250"/>
      <c r="C47" s="250"/>
      <c r="D47" s="223"/>
      <c r="E47" s="660"/>
      <c r="F47" s="660"/>
      <c r="G47" s="251"/>
      <c r="H47" s="223"/>
      <c r="I47" s="212"/>
      <c r="J47" s="212"/>
      <c r="K47" s="213"/>
      <c r="L47" s="214"/>
      <c r="M47" s="212"/>
      <c r="N47" s="213"/>
      <c r="O47" s="214"/>
      <c r="P47" s="212"/>
      <c r="Q47" s="213"/>
      <c r="R47" s="214"/>
      <c r="S47" s="212"/>
      <c r="T47" s="213"/>
      <c r="U47" s="215"/>
    </row>
    <row r="48" spans="1:21" s="224" customFormat="1" ht="18" customHeight="1">
      <c r="A48" s="225"/>
      <c r="B48" s="250"/>
      <c r="C48" s="250"/>
      <c r="D48" s="223"/>
      <c r="E48" s="223"/>
      <c r="F48" s="251"/>
      <c r="G48" s="251"/>
      <c r="H48" s="223"/>
      <c r="I48" s="212"/>
      <c r="J48" s="212"/>
      <c r="K48" s="213"/>
      <c r="L48" s="214"/>
      <c r="M48" s="212"/>
      <c r="N48" s="213"/>
      <c r="O48" s="214"/>
      <c r="P48" s="212"/>
      <c r="Q48" s="213"/>
      <c r="R48" s="214"/>
      <c r="S48" s="212"/>
      <c r="T48" s="213"/>
      <c r="U48" s="215"/>
    </row>
    <row r="49" spans="1:21" s="224" customFormat="1" ht="18" customHeight="1">
      <c r="A49" s="225"/>
      <c r="B49" s="250"/>
      <c r="C49" s="250"/>
      <c r="D49" s="223"/>
      <c r="E49" s="223"/>
      <c r="F49" s="251"/>
      <c r="G49" s="251"/>
      <c r="H49" s="223"/>
      <c r="I49" s="212"/>
      <c r="J49" s="212"/>
      <c r="K49" s="213"/>
      <c r="L49" s="214"/>
      <c r="M49" s="212"/>
      <c r="N49" s="213"/>
      <c r="O49" s="214"/>
      <c r="P49" s="212"/>
      <c r="Q49" s="213"/>
      <c r="R49" s="214"/>
      <c r="S49" s="212"/>
      <c r="T49" s="213"/>
      <c r="U49" s="215"/>
    </row>
    <row r="50" spans="1:21" s="224" customFormat="1" ht="18" customHeight="1">
      <c r="A50" s="225"/>
      <c r="B50" s="250"/>
      <c r="C50" s="250"/>
      <c r="D50" s="223"/>
      <c r="E50" s="660"/>
      <c r="F50" s="660"/>
      <c r="G50" s="251"/>
      <c r="H50" s="223"/>
      <c r="I50" s="212"/>
      <c r="J50" s="212"/>
      <c r="K50" s="213"/>
      <c r="L50" s="214"/>
      <c r="M50" s="212"/>
      <c r="N50" s="213"/>
      <c r="O50" s="214"/>
      <c r="P50" s="212"/>
      <c r="Q50" s="213"/>
      <c r="R50" s="214"/>
      <c r="S50" s="212"/>
      <c r="T50" s="213"/>
      <c r="U50" s="215"/>
    </row>
    <row r="51" spans="1:21" s="224" customFormat="1" ht="18" customHeight="1">
      <c r="A51" s="225"/>
      <c r="B51" s="250"/>
      <c r="C51" s="250"/>
      <c r="D51" s="223"/>
      <c r="E51" s="223"/>
      <c r="F51" s="251"/>
      <c r="G51" s="251"/>
      <c r="H51" s="223"/>
      <c r="I51" s="212"/>
      <c r="J51" s="212"/>
      <c r="K51" s="213"/>
      <c r="L51" s="214"/>
      <c r="M51" s="212"/>
      <c r="N51" s="213"/>
      <c r="O51" s="214"/>
      <c r="P51" s="212"/>
      <c r="Q51" s="213"/>
      <c r="R51" s="214"/>
      <c r="S51" s="212"/>
      <c r="T51" s="213"/>
      <c r="U51" s="215"/>
    </row>
    <row r="52" spans="1:21" s="224" customFormat="1" ht="18" customHeight="1">
      <c r="A52" s="225"/>
      <c r="B52" s="250"/>
      <c r="C52" s="250"/>
      <c r="D52" s="223"/>
      <c r="E52" s="223"/>
      <c r="F52" s="251"/>
      <c r="G52" s="251"/>
      <c r="H52" s="223"/>
      <c r="I52" s="212"/>
      <c r="J52" s="212"/>
      <c r="K52" s="213"/>
      <c r="L52" s="214"/>
      <c r="M52" s="212"/>
      <c r="N52" s="213"/>
      <c r="O52" s="214"/>
      <c r="P52" s="212"/>
      <c r="Q52" s="213"/>
      <c r="R52" s="214"/>
      <c r="S52" s="212"/>
      <c r="T52" s="213"/>
      <c r="U52" s="215"/>
    </row>
    <row r="53" spans="1:21" s="224" customFormat="1" ht="18" customHeight="1">
      <c r="A53" s="225"/>
      <c r="B53" s="250"/>
      <c r="C53" s="250"/>
      <c r="D53" s="223"/>
      <c r="E53" s="660"/>
      <c r="F53" s="660"/>
      <c r="G53" s="251"/>
      <c r="H53" s="223"/>
      <c r="I53" s="212"/>
      <c r="J53" s="212"/>
      <c r="K53" s="213"/>
      <c r="L53" s="214"/>
      <c r="M53" s="212"/>
      <c r="N53" s="213"/>
      <c r="O53" s="214"/>
      <c r="P53" s="212"/>
      <c r="Q53" s="213"/>
      <c r="R53" s="214"/>
      <c r="S53" s="212"/>
      <c r="T53" s="213"/>
      <c r="U53" s="215"/>
    </row>
    <row r="54" spans="1:21" s="224" customFormat="1" ht="18" customHeight="1">
      <c r="A54" s="225"/>
      <c r="B54" s="250"/>
      <c r="C54" s="250"/>
      <c r="D54" s="223"/>
      <c r="E54" s="223"/>
      <c r="F54" s="251"/>
      <c r="G54" s="251"/>
      <c r="H54" s="223"/>
      <c r="I54" s="212"/>
      <c r="J54" s="212"/>
      <c r="K54" s="213"/>
      <c r="L54" s="214"/>
      <c r="M54" s="212"/>
      <c r="N54" s="213"/>
      <c r="O54" s="214"/>
      <c r="P54" s="212"/>
      <c r="Q54" s="213"/>
      <c r="R54" s="214"/>
      <c r="S54" s="212"/>
      <c r="T54" s="213"/>
      <c r="U54" s="215"/>
    </row>
    <row r="55" spans="1:21" s="224" customFormat="1" ht="18" customHeight="1">
      <c r="A55" s="225"/>
      <c r="B55" s="250"/>
      <c r="C55" s="250"/>
      <c r="D55" s="223"/>
      <c r="E55" s="223"/>
      <c r="F55" s="251"/>
      <c r="G55" s="251"/>
      <c r="H55" s="223"/>
      <c r="I55" s="212"/>
      <c r="J55" s="212"/>
      <c r="K55" s="213"/>
      <c r="L55" s="214"/>
      <c r="M55" s="212"/>
      <c r="N55" s="213"/>
      <c r="O55" s="214"/>
      <c r="P55" s="212"/>
      <c r="Q55" s="213"/>
      <c r="R55" s="214"/>
      <c r="S55" s="212"/>
      <c r="T55" s="213"/>
      <c r="U55" s="215"/>
    </row>
    <row r="56" spans="1:21" s="224" customFormat="1" ht="18" customHeight="1">
      <c r="A56" s="225"/>
      <c r="B56" s="250"/>
      <c r="C56" s="250"/>
      <c r="D56" s="223"/>
      <c r="E56" s="660"/>
      <c r="F56" s="660"/>
      <c r="G56" s="251"/>
      <c r="H56" s="223"/>
      <c r="I56" s="212"/>
      <c r="J56" s="212"/>
      <c r="K56" s="213"/>
      <c r="L56" s="214"/>
      <c r="M56" s="212"/>
      <c r="N56" s="213"/>
      <c r="O56" s="214"/>
      <c r="P56" s="212"/>
      <c r="Q56" s="213"/>
      <c r="R56" s="214"/>
      <c r="S56" s="212"/>
      <c r="T56" s="213"/>
      <c r="U56" s="215"/>
    </row>
    <row r="57" spans="1:21" s="224" customFormat="1" ht="18" customHeight="1">
      <c r="A57" s="225"/>
      <c r="B57" s="250"/>
      <c r="C57" s="250"/>
      <c r="D57" s="223"/>
      <c r="E57" s="373"/>
      <c r="F57" s="373"/>
      <c r="G57" s="251"/>
      <c r="H57" s="223"/>
      <c r="I57" s="212"/>
      <c r="J57" s="212"/>
      <c r="K57" s="213"/>
      <c r="L57" s="214"/>
      <c r="M57" s="212"/>
      <c r="N57" s="213"/>
      <c r="O57" s="214"/>
      <c r="P57" s="212"/>
      <c r="Q57" s="213"/>
      <c r="R57" s="214"/>
      <c r="S57" s="212"/>
      <c r="T57" s="213"/>
      <c r="U57" s="215"/>
    </row>
    <row r="58" spans="1:21" s="224" customFormat="1" ht="18" customHeight="1">
      <c r="A58" s="225"/>
      <c r="B58" s="250"/>
      <c r="C58" s="250"/>
      <c r="D58" s="223"/>
      <c r="E58" s="223"/>
      <c r="F58" s="251"/>
      <c r="G58" s="251"/>
      <c r="H58" s="223"/>
      <c r="I58" s="212"/>
      <c r="J58" s="212"/>
      <c r="K58" s="213"/>
      <c r="L58" s="214"/>
      <c r="M58" s="212"/>
      <c r="N58" s="213"/>
      <c r="O58" s="214"/>
      <c r="P58" s="212"/>
      <c r="Q58" s="213"/>
      <c r="R58" s="214"/>
      <c r="S58" s="212"/>
      <c r="T58" s="213"/>
      <c r="U58" s="215"/>
    </row>
    <row r="59" spans="1:21" s="224" customFormat="1" ht="18" customHeight="1" thickBot="1">
      <c r="A59" s="230"/>
      <c r="B59" s="315"/>
      <c r="C59" s="315"/>
      <c r="D59" s="234"/>
      <c r="E59" s="234"/>
      <c r="F59" s="369"/>
      <c r="G59" s="369"/>
      <c r="H59" s="234"/>
      <c r="I59" s="370"/>
      <c r="J59" s="370"/>
      <c r="K59" s="371"/>
      <c r="L59" s="372"/>
      <c r="M59" s="370"/>
      <c r="N59" s="371"/>
      <c r="O59" s="372"/>
      <c r="P59" s="370"/>
      <c r="Q59" s="371"/>
      <c r="R59" s="372"/>
      <c r="S59" s="370"/>
      <c r="T59" s="371"/>
      <c r="U59" s="238"/>
    </row>
    <row r="60" spans="1:21" ht="18" customHeight="1">
      <c r="A60" s="374"/>
      <c r="B60" s="375"/>
      <c r="C60" s="375"/>
      <c r="D60" s="375"/>
      <c r="E60" s="375"/>
      <c r="F60" s="375"/>
      <c r="G60" s="375"/>
      <c r="H60" s="375"/>
      <c r="I60" s="243"/>
      <c r="J60" s="243"/>
      <c r="K60" s="244"/>
      <c r="L60" s="245"/>
      <c r="M60" s="243"/>
      <c r="N60" s="244"/>
      <c r="O60" s="245"/>
      <c r="P60" s="243"/>
      <c r="Q60" s="244"/>
      <c r="R60" s="245"/>
      <c r="S60" s="243"/>
      <c r="T60" s="244"/>
      <c r="U60" s="246"/>
    </row>
    <row r="61" spans="1:21" s="207" customFormat="1" ht="18" customHeight="1">
      <c r="A61" s="655" t="s">
        <v>53</v>
      </c>
      <c r="B61" s="656"/>
      <c r="C61" s="656"/>
      <c r="D61" s="656"/>
      <c r="E61" s="656"/>
      <c r="F61" s="656"/>
      <c r="G61" s="656"/>
      <c r="H61" s="656"/>
      <c r="I61" s="656"/>
      <c r="J61" s="656"/>
      <c r="K61" s="656"/>
      <c r="L61" s="656"/>
      <c r="M61" s="656"/>
      <c r="N61" s="656"/>
      <c r="O61" s="656"/>
      <c r="P61" s="656"/>
      <c r="Q61" s="656"/>
      <c r="R61" s="656"/>
      <c r="S61" s="656"/>
      <c r="T61" s="656"/>
      <c r="U61" s="657"/>
    </row>
    <row r="62" spans="1:21" ht="18" customHeight="1">
      <c r="A62" s="208"/>
      <c r="B62" s="209" t="s">
        <v>88</v>
      </c>
      <c r="C62" s="210"/>
      <c r="D62" s="210"/>
      <c r="E62" s="210"/>
      <c r="F62" s="210"/>
      <c r="G62" s="210"/>
      <c r="H62" s="211"/>
      <c r="I62" s="212"/>
      <c r="J62" s="212"/>
      <c r="K62" s="213"/>
      <c r="L62" s="214"/>
      <c r="M62" s="212"/>
      <c r="N62" s="213"/>
      <c r="O62" s="214"/>
      <c r="P62" s="212"/>
      <c r="Q62" s="213"/>
      <c r="R62" s="214"/>
      <c r="S62" s="212"/>
      <c r="T62" s="213"/>
      <c r="U62" s="215"/>
    </row>
    <row r="63" spans="1:21" ht="18" customHeight="1">
      <c r="A63" s="208"/>
      <c r="B63" s="216"/>
      <c r="C63" s="216" t="s">
        <v>34</v>
      </c>
      <c r="D63" s="210"/>
      <c r="E63" s="658" t="s">
        <v>54</v>
      </c>
      <c r="F63" s="658"/>
      <c r="G63" s="210"/>
      <c r="H63" s="211"/>
      <c r="I63" s="212"/>
      <c r="J63" s="217"/>
      <c r="K63" s="209"/>
      <c r="L63" s="218"/>
      <c r="M63" s="217"/>
      <c r="N63" s="209"/>
      <c r="O63" s="218"/>
      <c r="P63" s="217"/>
      <c r="Q63" s="209"/>
      <c r="R63" s="218"/>
      <c r="S63" s="217"/>
      <c r="T63" s="209"/>
      <c r="U63" s="215"/>
    </row>
    <row r="64" spans="1:21" s="220" customFormat="1" ht="25.5" customHeight="1">
      <c r="A64" s="219"/>
      <c r="B64" s="216"/>
      <c r="C64" s="216"/>
      <c r="D64" s="268" t="s">
        <v>19</v>
      </c>
      <c r="E64" s="210"/>
      <c r="F64" s="659" t="s">
        <v>91</v>
      </c>
      <c r="G64" s="658"/>
      <c r="H64" s="211"/>
      <c r="I64" s="212"/>
      <c r="J64" s="217"/>
      <c r="K64" s="209"/>
      <c r="L64" s="218"/>
      <c r="M64" s="226"/>
      <c r="N64" s="227">
        <v>2643709</v>
      </c>
      <c r="O64" s="218"/>
      <c r="P64" s="217"/>
      <c r="Q64" s="209"/>
      <c r="R64" s="218"/>
      <c r="S64" s="217"/>
      <c r="T64" s="209"/>
      <c r="U64" s="215"/>
    </row>
    <row r="65" spans="1:21" s="224" customFormat="1" ht="18" customHeight="1">
      <c r="A65" s="225"/>
      <c r="B65" s="216"/>
      <c r="C65" s="216"/>
      <c r="D65" s="222"/>
      <c r="E65" s="669" t="s">
        <v>55</v>
      </c>
      <c r="F65" s="669"/>
      <c r="G65" s="269"/>
      <c r="H65" s="223"/>
      <c r="I65" s="212"/>
      <c r="J65" s="217"/>
      <c r="K65" s="209"/>
      <c r="L65" s="218"/>
      <c r="M65" s="217"/>
      <c r="N65" s="209"/>
      <c r="O65" s="218"/>
      <c r="P65" s="217"/>
      <c r="Q65" s="209">
        <v>2643709</v>
      </c>
      <c r="R65" s="218"/>
      <c r="S65" s="217"/>
      <c r="T65" s="209"/>
      <c r="U65" s="215"/>
    </row>
    <row r="66" spans="1:21" ht="18" customHeight="1">
      <c r="A66" s="208"/>
      <c r="B66" s="216"/>
      <c r="C66" s="216" t="s">
        <v>36</v>
      </c>
      <c r="D66" s="210"/>
      <c r="E66" s="658" t="s">
        <v>56</v>
      </c>
      <c r="F66" s="658"/>
      <c r="G66" s="210"/>
      <c r="H66" s="211"/>
      <c r="I66" s="212"/>
      <c r="J66" s="217"/>
      <c r="K66" s="209"/>
      <c r="L66" s="218"/>
      <c r="M66" s="217"/>
      <c r="N66" s="209"/>
      <c r="O66" s="218"/>
      <c r="P66" s="217"/>
      <c r="Q66" s="209"/>
      <c r="R66" s="218"/>
      <c r="S66" s="217"/>
      <c r="T66" s="209"/>
      <c r="U66" s="215"/>
    </row>
    <row r="67" spans="1:21" s="220" customFormat="1" ht="18" customHeight="1">
      <c r="A67" s="219"/>
      <c r="B67" s="216"/>
      <c r="C67" s="216"/>
      <c r="D67" s="210" t="s">
        <v>19</v>
      </c>
      <c r="E67" s="210"/>
      <c r="F67" s="658" t="s">
        <v>57</v>
      </c>
      <c r="G67" s="658"/>
      <c r="H67" s="211"/>
      <c r="I67" s="212"/>
      <c r="J67" s="217"/>
      <c r="K67" s="209"/>
      <c r="L67" s="218"/>
      <c r="M67" s="226"/>
      <c r="N67" s="227">
        <v>283038</v>
      </c>
      <c r="O67" s="218"/>
      <c r="P67" s="217"/>
      <c r="Q67" s="209"/>
      <c r="R67" s="218"/>
      <c r="S67" s="217"/>
      <c r="T67" s="209"/>
      <c r="U67" s="215"/>
    </row>
    <row r="68" spans="1:21" s="224" customFormat="1" ht="18" customHeight="1">
      <c r="A68" s="221"/>
      <c r="B68" s="222"/>
      <c r="C68" s="222"/>
      <c r="D68" s="222"/>
      <c r="E68" s="669" t="s">
        <v>58</v>
      </c>
      <c r="F68" s="669"/>
      <c r="G68" s="269"/>
      <c r="H68" s="223"/>
      <c r="I68" s="212"/>
      <c r="J68" s="217"/>
      <c r="K68" s="209"/>
      <c r="L68" s="218"/>
      <c r="M68" s="217"/>
      <c r="N68" s="209"/>
      <c r="O68" s="218"/>
      <c r="P68" s="226"/>
      <c r="Q68" s="227">
        <v>283038</v>
      </c>
      <c r="R68" s="218"/>
      <c r="S68" s="217"/>
      <c r="T68" s="209"/>
      <c r="U68" s="215"/>
    </row>
    <row r="69" spans="1:21" s="224" customFormat="1" ht="18" customHeight="1">
      <c r="A69" s="225"/>
      <c r="B69" s="222"/>
      <c r="C69" s="222"/>
      <c r="D69" s="222"/>
      <c r="E69" s="658" t="s">
        <v>66</v>
      </c>
      <c r="F69" s="658"/>
      <c r="G69" s="270"/>
      <c r="H69" s="223"/>
      <c r="I69" s="212"/>
      <c r="J69" s="217"/>
      <c r="K69" s="209"/>
      <c r="L69" s="218"/>
      <c r="M69" s="217"/>
      <c r="N69" s="209"/>
      <c r="O69" s="218"/>
      <c r="P69" s="217"/>
      <c r="Q69" s="209"/>
      <c r="R69" s="218"/>
      <c r="S69" s="217"/>
      <c r="T69" s="209">
        <v>2926747</v>
      </c>
      <c r="U69" s="215"/>
    </row>
    <row r="70" spans="1:21" ht="18" customHeight="1">
      <c r="A70" s="208"/>
      <c r="B70" s="209" t="s">
        <v>89</v>
      </c>
      <c r="C70" s="210"/>
      <c r="D70" s="210"/>
      <c r="E70" s="210"/>
      <c r="F70" s="210"/>
      <c r="G70" s="210"/>
      <c r="H70" s="211"/>
      <c r="I70" s="212"/>
      <c r="J70" s="217"/>
      <c r="K70" s="209"/>
      <c r="L70" s="218"/>
      <c r="M70" s="217"/>
      <c r="N70" s="209"/>
      <c r="O70" s="218"/>
      <c r="P70" s="217"/>
      <c r="Q70" s="209"/>
      <c r="R70" s="218"/>
      <c r="S70" s="217"/>
      <c r="T70" s="209"/>
      <c r="U70" s="215"/>
    </row>
    <row r="71" spans="1:21" ht="18" customHeight="1">
      <c r="A71" s="208"/>
      <c r="B71" s="216"/>
      <c r="C71" s="216" t="s">
        <v>60</v>
      </c>
      <c r="D71" s="210"/>
      <c r="E71" s="658" t="s">
        <v>54</v>
      </c>
      <c r="F71" s="658"/>
      <c r="G71" s="210"/>
      <c r="H71" s="211"/>
      <c r="I71" s="212"/>
      <c r="J71" s="217"/>
      <c r="K71" s="209"/>
      <c r="L71" s="218"/>
      <c r="M71" s="217"/>
      <c r="N71" s="209"/>
      <c r="O71" s="218"/>
      <c r="P71" s="217"/>
      <c r="Q71" s="209"/>
      <c r="R71" s="218"/>
      <c r="S71" s="217"/>
      <c r="T71" s="209"/>
      <c r="U71" s="215"/>
    </row>
    <row r="72" spans="1:21" s="224" customFormat="1" ht="25.5" customHeight="1">
      <c r="A72" s="225"/>
      <c r="B72" s="222"/>
      <c r="C72" s="222"/>
      <c r="D72" s="271" t="s">
        <v>244</v>
      </c>
      <c r="E72" s="210"/>
      <c r="F72" s="659" t="s">
        <v>91</v>
      </c>
      <c r="G72" s="658"/>
      <c r="H72" s="223"/>
      <c r="I72" s="212"/>
      <c r="J72" s="217"/>
      <c r="K72" s="209"/>
      <c r="L72" s="218"/>
      <c r="M72" s="226"/>
      <c r="N72" s="227">
        <v>255656</v>
      </c>
      <c r="O72" s="218"/>
      <c r="P72" s="217"/>
      <c r="Q72" s="209"/>
      <c r="R72" s="218"/>
      <c r="S72" s="217"/>
      <c r="T72" s="209"/>
      <c r="U72" s="215"/>
    </row>
    <row r="73" spans="1:21" s="224" customFormat="1" ht="18" customHeight="1">
      <c r="A73" s="225"/>
      <c r="B73" s="216"/>
      <c r="C73" s="216"/>
      <c r="D73" s="222"/>
      <c r="E73" s="669" t="s">
        <v>55</v>
      </c>
      <c r="F73" s="669"/>
      <c r="G73" s="269"/>
      <c r="H73" s="223"/>
      <c r="I73" s="212"/>
      <c r="J73" s="217"/>
      <c r="K73" s="209"/>
      <c r="L73" s="218"/>
      <c r="M73" s="217"/>
      <c r="N73" s="209"/>
      <c r="O73" s="218"/>
      <c r="P73" s="217"/>
      <c r="Q73" s="209">
        <v>255656</v>
      </c>
      <c r="R73" s="218"/>
      <c r="S73" s="217"/>
      <c r="T73" s="209"/>
      <c r="U73" s="215"/>
    </row>
    <row r="74" spans="1:21" ht="18" customHeight="1">
      <c r="A74" s="208"/>
      <c r="B74" s="216"/>
      <c r="C74" s="216" t="s">
        <v>36</v>
      </c>
      <c r="D74" s="210"/>
      <c r="E74" s="658" t="s">
        <v>61</v>
      </c>
      <c r="F74" s="658"/>
      <c r="G74" s="210"/>
      <c r="H74" s="211"/>
      <c r="I74" s="212"/>
      <c r="J74" s="217"/>
      <c r="K74" s="209"/>
      <c r="L74" s="218"/>
      <c r="M74" s="217"/>
      <c r="N74" s="209"/>
      <c r="O74" s="218"/>
      <c r="P74" s="217"/>
      <c r="Q74" s="209">
        <v>376278</v>
      </c>
      <c r="R74" s="218"/>
      <c r="S74" s="217"/>
      <c r="T74" s="209"/>
      <c r="U74" s="215"/>
    </row>
    <row r="75" spans="1:21" ht="18" customHeight="1">
      <c r="A75" s="208"/>
      <c r="B75" s="216"/>
      <c r="C75" s="216" t="s">
        <v>43</v>
      </c>
      <c r="D75" s="210"/>
      <c r="E75" s="658" t="s">
        <v>446</v>
      </c>
      <c r="F75" s="658"/>
      <c r="G75" s="210"/>
      <c r="H75" s="211"/>
      <c r="I75" s="212"/>
      <c r="J75" s="217"/>
      <c r="K75" s="209"/>
      <c r="L75" s="218"/>
      <c r="M75" s="217"/>
      <c r="N75" s="209"/>
      <c r="O75" s="218"/>
      <c r="P75" s="217"/>
      <c r="Q75" s="209">
        <v>1570</v>
      </c>
      <c r="R75" s="218"/>
      <c r="S75" s="217"/>
      <c r="T75" s="209"/>
      <c r="U75" s="215"/>
    </row>
    <row r="76" spans="1:21" ht="18" customHeight="1">
      <c r="A76" s="208"/>
      <c r="B76" s="216"/>
      <c r="C76" s="216" t="s">
        <v>59</v>
      </c>
      <c r="D76" s="210"/>
      <c r="E76" s="658" t="s">
        <v>321</v>
      </c>
      <c r="F76" s="658"/>
      <c r="G76" s="210"/>
      <c r="H76" s="211"/>
      <c r="I76" s="212"/>
      <c r="J76" s="217"/>
      <c r="K76" s="209"/>
      <c r="L76" s="218"/>
      <c r="M76" s="217"/>
      <c r="N76" s="209"/>
      <c r="O76" s="218"/>
      <c r="P76" s="217"/>
      <c r="Q76" s="209">
        <v>1430</v>
      </c>
      <c r="R76" s="218"/>
      <c r="S76" s="217"/>
      <c r="T76" s="209"/>
      <c r="U76" s="215"/>
    </row>
    <row r="77" spans="1:21" ht="18" customHeight="1">
      <c r="A77" s="208"/>
      <c r="B77" s="216"/>
      <c r="C77" s="216" t="s">
        <v>64</v>
      </c>
      <c r="D77" s="210"/>
      <c r="E77" s="658" t="s">
        <v>62</v>
      </c>
      <c r="F77" s="658"/>
      <c r="G77" s="210"/>
      <c r="H77" s="211"/>
      <c r="I77" s="212"/>
      <c r="J77" s="217"/>
      <c r="K77" s="209"/>
      <c r="L77" s="218"/>
      <c r="M77" s="217"/>
      <c r="N77" s="209"/>
      <c r="O77" s="218"/>
      <c r="P77" s="217"/>
      <c r="Q77" s="209">
        <v>30343</v>
      </c>
      <c r="R77" s="218"/>
      <c r="S77" s="217"/>
      <c r="T77" s="209"/>
      <c r="U77" s="215"/>
    </row>
    <row r="78" spans="1:21" ht="18" customHeight="1">
      <c r="A78" s="208"/>
      <c r="B78" s="216"/>
      <c r="C78" s="216" t="s">
        <v>447</v>
      </c>
      <c r="D78" s="210"/>
      <c r="E78" s="658" t="s">
        <v>56</v>
      </c>
      <c r="F78" s="658"/>
      <c r="G78" s="210"/>
      <c r="H78" s="211"/>
      <c r="I78" s="212"/>
      <c r="J78" s="217"/>
      <c r="K78" s="209"/>
      <c r="L78" s="218"/>
      <c r="M78" s="217"/>
      <c r="N78" s="209"/>
      <c r="O78" s="218"/>
      <c r="P78" s="217"/>
      <c r="Q78" s="209"/>
      <c r="R78" s="218"/>
      <c r="S78" s="217"/>
      <c r="T78" s="209"/>
      <c r="U78" s="215"/>
    </row>
    <row r="79" spans="1:21" ht="18" customHeight="1">
      <c r="A79" s="208"/>
      <c r="B79" s="216"/>
      <c r="C79" s="216"/>
      <c r="D79" s="210" t="s">
        <v>19</v>
      </c>
      <c r="E79" s="210"/>
      <c r="F79" s="658" t="s">
        <v>63</v>
      </c>
      <c r="G79" s="658"/>
      <c r="H79" s="211"/>
      <c r="I79" s="212"/>
      <c r="J79" s="217"/>
      <c r="K79" s="209"/>
      <c r="L79" s="218"/>
      <c r="M79" s="226"/>
      <c r="N79" s="227">
        <v>19267</v>
      </c>
      <c r="O79" s="218"/>
      <c r="P79" s="217"/>
      <c r="Q79" s="209"/>
      <c r="R79" s="218"/>
      <c r="S79" s="217"/>
      <c r="T79" s="209"/>
      <c r="U79" s="215"/>
    </row>
    <row r="80" spans="1:21" ht="18" customHeight="1">
      <c r="A80" s="208"/>
      <c r="B80" s="216"/>
      <c r="C80" s="216"/>
      <c r="D80" s="210"/>
      <c r="E80" s="658" t="s">
        <v>58</v>
      </c>
      <c r="F80" s="658"/>
      <c r="G80" s="270"/>
      <c r="H80" s="211"/>
      <c r="I80" s="212"/>
      <c r="J80" s="217"/>
      <c r="K80" s="209"/>
      <c r="L80" s="218"/>
      <c r="M80" s="217"/>
      <c r="N80" s="209"/>
      <c r="O80" s="218"/>
      <c r="P80" s="226"/>
      <c r="Q80" s="227">
        <v>19267</v>
      </c>
      <c r="R80" s="218"/>
      <c r="S80" s="217"/>
      <c r="T80" s="209"/>
      <c r="U80" s="215"/>
    </row>
    <row r="81" spans="1:21" ht="18" customHeight="1">
      <c r="A81" s="208"/>
      <c r="B81" s="216"/>
      <c r="C81" s="216"/>
      <c r="D81" s="210"/>
      <c r="E81" s="658" t="s">
        <v>65</v>
      </c>
      <c r="F81" s="658"/>
      <c r="G81" s="270"/>
      <c r="H81" s="211"/>
      <c r="I81" s="212"/>
      <c r="J81" s="217"/>
      <c r="K81" s="209"/>
      <c r="L81" s="218"/>
      <c r="M81" s="217"/>
      <c r="N81" s="209"/>
      <c r="O81" s="218"/>
      <c r="P81" s="217"/>
      <c r="Q81" s="209"/>
      <c r="R81" s="218"/>
      <c r="S81" s="217"/>
      <c r="T81" s="209">
        <v>684544</v>
      </c>
      <c r="U81" s="215"/>
    </row>
    <row r="82" spans="1:21" ht="18" customHeight="1">
      <c r="A82" s="208"/>
      <c r="B82" s="209" t="s">
        <v>90</v>
      </c>
      <c r="C82" s="210"/>
      <c r="D82" s="210"/>
      <c r="E82" s="210"/>
      <c r="F82" s="210"/>
      <c r="G82" s="210"/>
      <c r="H82" s="211"/>
      <c r="I82" s="212"/>
      <c r="J82" s="217"/>
      <c r="K82" s="209"/>
      <c r="L82" s="218"/>
      <c r="M82" s="217"/>
      <c r="N82" s="209"/>
      <c r="O82" s="218"/>
      <c r="P82" s="217"/>
      <c r="Q82" s="209"/>
      <c r="R82" s="218"/>
      <c r="S82" s="217"/>
      <c r="T82" s="209"/>
      <c r="U82" s="215"/>
    </row>
    <row r="83" spans="1:21" ht="18" customHeight="1">
      <c r="A83" s="208"/>
      <c r="B83" s="216"/>
      <c r="C83" s="216" t="s">
        <v>34</v>
      </c>
      <c r="D83" s="210"/>
      <c r="E83" s="658" t="s">
        <v>67</v>
      </c>
      <c r="F83" s="658"/>
      <c r="G83" s="210"/>
      <c r="H83" s="211"/>
      <c r="I83" s="212"/>
      <c r="J83" s="217"/>
      <c r="K83" s="209"/>
      <c r="L83" s="218"/>
      <c r="M83" s="217"/>
      <c r="N83" s="228"/>
      <c r="O83" s="218"/>
      <c r="P83" s="217"/>
      <c r="Q83" s="209"/>
      <c r="R83" s="218"/>
      <c r="S83" s="217"/>
      <c r="T83" s="209"/>
      <c r="U83" s="215"/>
    </row>
    <row r="84" spans="1:21" s="224" customFormat="1" ht="18" customHeight="1">
      <c r="A84" s="221"/>
      <c r="B84" s="222"/>
      <c r="C84" s="222"/>
      <c r="D84" s="222" t="s">
        <v>19</v>
      </c>
      <c r="E84" s="222"/>
      <c r="F84" s="654" t="s">
        <v>68</v>
      </c>
      <c r="G84" s="654"/>
      <c r="H84" s="223"/>
      <c r="I84" s="212"/>
      <c r="J84" s="217"/>
      <c r="K84" s="209">
        <v>3551186</v>
      </c>
      <c r="L84" s="218"/>
      <c r="M84" s="217"/>
      <c r="N84" s="209"/>
      <c r="O84" s="218"/>
      <c r="P84" s="217"/>
      <c r="Q84" s="209"/>
      <c r="R84" s="218"/>
      <c r="S84" s="217"/>
      <c r="T84" s="209"/>
      <c r="U84" s="215"/>
    </row>
    <row r="85" spans="1:21" s="224" customFormat="1" ht="18" customHeight="1">
      <c r="A85" s="225"/>
      <c r="B85" s="216"/>
      <c r="C85" s="216"/>
      <c r="D85" s="222"/>
      <c r="E85" s="222"/>
      <c r="F85" s="654" t="s">
        <v>69</v>
      </c>
      <c r="G85" s="666"/>
      <c r="H85" s="223"/>
      <c r="I85" s="212"/>
      <c r="J85" s="226" t="s">
        <v>14</v>
      </c>
      <c r="K85" s="227">
        <v>2092466</v>
      </c>
      <c r="L85" s="218"/>
      <c r="M85" s="217"/>
      <c r="N85" s="209">
        <v>1458720</v>
      </c>
      <c r="O85" s="218"/>
      <c r="P85" s="217"/>
      <c r="Q85" s="209"/>
      <c r="R85" s="218"/>
      <c r="S85" s="217"/>
      <c r="T85" s="209"/>
      <c r="U85" s="215"/>
    </row>
    <row r="86" spans="1:21" s="224" customFormat="1" ht="18" customHeight="1">
      <c r="A86" s="221"/>
      <c r="B86" s="222"/>
      <c r="C86" s="222"/>
      <c r="D86" s="222" t="s">
        <v>22</v>
      </c>
      <c r="E86" s="222"/>
      <c r="F86" s="654" t="s">
        <v>70</v>
      </c>
      <c r="G86" s="666"/>
      <c r="H86" s="223"/>
      <c r="I86" s="212"/>
      <c r="J86" s="217"/>
      <c r="K86" s="209">
        <v>5758412</v>
      </c>
      <c r="L86" s="218"/>
      <c r="M86" s="217"/>
      <c r="N86" s="209"/>
      <c r="O86" s="218"/>
      <c r="P86" s="217"/>
      <c r="Q86" s="209"/>
      <c r="R86" s="218"/>
      <c r="S86" s="217"/>
      <c r="T86" s="209"/>
      <c r="U86" s="215"/>
    </row>
    <row r="87" spans="1:21" s="224" customFormat="1" ht="18" customHeight="1">
      <c r="A87" s="225"/>
      <c r="B87" s="216"/>
      <c r="C87" s="216"/>
      <c r="D87" s="222"/>
      <c r="E87" s="222"/>
      <c r="F87" s="654" t="s">
        <v>69</v>
      </c>
      <c r="G87" s="666"/>
      <c r="H87" s="223"/>
      <c r="I87" s="212"/>
      <c r="J87" s="226" t="s">
        <v>14</v>
      </c>
      <c r="K87" s="227">
        <v>2952985</v>
      </c>
      <c r="L87" s="218"/>
      <c r="M87" s="217"/>
      <c r="N87" s="209">
        <v>2805427</v>
      </c>
      <c r="O87" s="218"/>
      <c r="P87" s="217"/>
      <c r="Q87" s="209"/>
      <c r="R87" s="218"/>
      <c r="S87" s="217"/>
      <c r="T87" s="209"/>
      <c r="U87" s="215"/>
    </row>
    <row r="88" spans="1:21" s="224" customFormat="1" ht="18" customHeight="1">
      <c r="A88" s="221"/>
      <c r="B88" s="222"/>
      <c r="C88" s="222"/>
      <c r="D88" s="222" t="s">
        <v>24</v>
      </c>
      <c r="E88" s="222"/>
      <c r="F88" s="654" t="s">
        <v>71</v>
      </c>
      <c r="G88" s="666"/>
      <c r="H88" s="223"/>
      <c r="I88" s="212"/>
      <c r="J88" s="217"/>
      <c r="K88" s="209">
        <v>216237</v>
      </c>
      <c r="L88" s="218"/>
      <c r="M88" s="217"/>
      <c r="N88" s="209"/>
      <c r="O88" s="218"/>
      <c r="P88" s="217"/>
      <c r="Q88" s="209"/>
      <c r="R88" s="218"/>
      <c r="S88" s="217"/>
      <c r="T88" s="209"/>
      <c r="U88" s="215"/>
    </row>
    <row r="89" spans="1:21" s="224" customFormat="1" ht="18" customHeight="1" thickBot="1">
      <c r="A89" s="376"/>
      <c r="B89" s="232"/>
      <c r="C89" s="232"/>
      <c r="D89" s="232"/>
      <c r="E89" s="232"/>
      <c r="F89" s="377"/>
      <c r="G89" s="378"/>
      <c r="H89" s="234"/>
      <c r="I89" s="370"/>
      <c r="J89" s="235"/>
      <c r="K89" s="319"/>
      <c r="L89" s="237"/>
      <c r="M89" s="235"/>
      <c r="N89" s="319"/>
      <c r="O89" s="237"/>
      <c r="P89" s="235"/>
      <c r="Q89" s="319"/>
      <c r="R89" s="237"/>
      <c r="S89" s="235"/>
      <c r="T89" s="319"/>
      <c r="U89" s="238"/>
    </row>
    <row r="90" spans="1:21" s="224" customFormat="1" ht="18" customHeight="1">
      <c r="A90" s="379"/>
      <c r="B90" s="380"/>
      <c r="C90" s="380"/>
      <c r="D90" s="380"/>
      <c r="E90" s="380"/>
      <c r="F90" s="381"/>
      <c r="G90" s="382"/>
      <c r="H90" s="241"/>
      <c r="I90" s="243"/>
      <c r="J90" s="324"/>
      <c r="K90" s="326"/>
      <c r="L90" s="325"/>
      <c r="M90" s="324"/>
      <c r="N90" s="326"/>
      <c r="O90" s="325"/>
      <c r="P90" s="324"/>
      <c r="Q90" s="326"/>
      <c r="R90" s="325"/>
      <c r="S90" s="324"/>
      <c r="T90" s="326"/>
      <c r="U90" s="246"/>
    </row>
    <row r="91" spans="1:21" s="224" customFormat="1" ht="18" customHeight="1">
      <c r="A91" s="221"/>
      <c r="B91" s="222"/>
      <c r="C91" s="222"/>
      <c r="D91" s="222"/>
      <c r="E91" s="222"/>
      <c r="F91" s="654" t="s">
        <v>69</v>
      </c>
      <c r="G91" s="666"/>
      <c r="H91" s="223"/>
      <c r="I91" s="212"/>
      <c r="J91" s="226" t="s">
        <v>14</v>
      </c>
      <c r="K91" s="227">
        <v>111724</v>
      </c>
      <c r="L91" s="218"/>
      <c r="M91" s="226"/>
      <c r="N91" s="227">
        <v>104513</v>
      </c>
      <c r="O91" s="218"/>
      <c r="P91" s="217"/>
      <c r="Q91" s="209"/>
      <c r="R91" s="218"/>
      <c r="S91" s="217"/>
      <c r="T91" s="209"/>
      <c r="U91" s="215"/>
    </row>
    <row r="92" spans="1:21" s="224" customFormat="1" ht="18" customHeight="1">
      <c r="A92" s="225"/>
      <c r="B92" s="222"/>
      <c r="C92" s="222"/>
      <c r="D92" s="222"/>
      <c r="E92" s="658" t="s">
        <v>72</v>
      </c>
      <c r="F92" s="658"/>
      <c r="G92" s="229"/>
      <c r="H92" s="223"/>
      <c r="I92" s="212"/>
      <c r="J92" s="217"/>
      <c r="K92" s="209"/>
      <c r="L92" s="218"/>
      <c r="M92" s="217"/>
      <c r="N92" s="209"/>
      <c r="O92" s="218"/>
      <c r="P92" s="226"/>
      <c r="Q92" s="227">
        <v>4368660</v>
      </c>
      <c r="R92" s="218"/>
      <c r="S92" s="217"/>
      <c r="T92" s="209"/>
      <c r="U92" s="215"/>
    </row>
    <row r="93" spans="1:21" s="224" customFormat="1" ht="18" customHeight="1">
      <c r="A93" s="225"/>
      <c r="B93" s="222"/>
      <c r="C93" s="222"/>
      <c r="D93" s="222"/>
      <c r="E93" s="658" t="s">
        <v>73</v>
      </c>
      <c r="F93" s="658"/>
      <c r="G93" s="229"/>
      <c r="H93" s="223"/>
      <c r="I93" s="212"/>
      <c r="J93" s="217"/>
      <c r="K93" s="209"/>
      <c r="L93" s="218"/>
      <c r="M93" s="217"/>
      <c r="N93" s="209"/>
      <c r="O93" s="218"/>
      <c r="P93" s="217"/>
      <c r="Q93" s="209"/>
      <c r="R93" s="218"/>
      <c r="S93" s="226"/>
      <c r="T93" s="227">
        <v>4368660</v>
      </c>
      <c r="U93" s="215"/>
    </row>
    <row r="94" spans="1:21" s="224" customFormat="1" ht="18" customHeight="1">
      <c r="A94" s="225"/>
      <c r="B94" s="222"/>
      <c r="C94" s="222"/>
      <c r="D94" s="222"/>
      <c r="E94" s="658" t="s">
        <v>74</v>
      </c>
      <c r="F94" s="658"/>
      <c r="G94" s="229"/>
      <c r="H94" s="223"/>
      <c r="I94" s="212"/>
      <c r="J94" s="217"/>
      <c r="K94" s="209"/>
      <c r="L94" s="218"/>
      <c r="M94" s="217"/>
      <c r="N94" s="209"/>
      <c r="O94" s="218"/>
      <c r="P94" s="217"/>
      <c r="Q94" s="209"/>
      <c r="R94" s="218"/>
      <c r="S94" s="217"/>
      <c r="T94" s="285">
        <v>7979951</v>
      </c>
      <c r="U94" s="215"/>
    </row>
    <row r="95" spans="1:21" s="207" customFormat="1" ht="18" customHeight="1">
      <c r="A95" s="655" t="s">
        <v>75</v>
      </c>
      <c r="B95" s="656"/>
      <c r="C95" s="656"/>
      <c r="D95" s="656"/>
      <c r="E95" s="656"/>
      <c r="F95" s="656"/>
      <c r="G95" s="656"/>
      <c r="H95" s="656"/>
      <c r="I95" s="656"/>
      <c r="J95" s="656"/>
      <c r="K95" s="656"/>
      <c r="L95" s="656"/>
      <c r="M95" s="656"/>
      <c r="N95" s="656"/>
      <c r="O95" s="656"/>
      <c r="P95" s="656"/>
      <c r="Q95" s="656"/>
      <c r="R95" s="656"/>
      <c r="S95" s="656"/>
      <c r="T95" s="656"/>
      <c r="U95" s="657"/>
    </row>
    <row r="96" spans="1:21" ht="18" customHeight="1">
      <c r="A96" s="208"/>
      <c r="B96" s="209" t="s">
        <v>84</v>
      </c>
      <c r="C96" s="210"/>
      <c r="D96" s="210"/>
      <c r="E96" s="210"/>
      <c r="F96" s="210"/>
      <c r="G96" s="210"/>
      <c r="H96" s="211"/>
      <c r="I96" s="212"/>
      <c r="J96" s="212"/>
      <c r="K96" s="213"/>
      <c r="L96" s="214"/>
      <c r="M96" s="212"/>
      <c r="N96" s="209"/>
      <c r="O96" s="218"/>
      <c r="P96" s="217"/>
      <c r="Q96" s="209"/>
      <c r="R96" s="218"/>
      <c r="S96" s="217"/>
      <c r="T96" s="285">
        <v>10749848</v>
      </c>
      <c r="U96" s="215"/>
    </row>
    <row r="97" spans="1:21" ht="18" customHeight="1">
      <c r="A97" s="208"/>
      <c r="B97" s="209" t="s">
        <v>85</v>
      </c>
      <c r="C97" s="210"/>
      <c r="D97" s="210"/>
      <c r="E97" s="210"/>
      <c r="F97" s="210"/>
      <c r="G97" s="210"/>
      <c r="H97" s="211"/>
      <c r="I97" s="212"/>
      <c r="J97" s="212"/>
      <c r="K97" s="213"/>
      <c r="L97" s="214"/>
      <c r="M97" s="212"/>
      <c r="N97" s="209"/>
      <c r="O97" s="218"/>
      <c r="P97" s="217"/>
      <c r="Q97" s="209"/>
      <c r="R97" s="218"/>
      <c r="S97" s="217"/>
      <c r="T97" s="209"/>
      <c r="U97" s="215"/>
    </row>
    <row r="98" spans="1:21" ht="18" customHeight="1">
      <c r="A98" s="208"/>
      <c r="B98" s="216"/>
      <c r="C98" s="216" t="s">
        <v>34</v>
      </c>
      <c r="D98" s="210"/>
      <c r="E98" s="658" t="s">
        <v>76</v>
      </c>
      <c r="F98" s="658"/>
      <c r="G98" s="210"/>
      <c r="H98" s="211"/>
      <c r="I98" s="212"/>
      <c r="J98" s="212"/>
      <c r="K98" s="213"/>
      <c r="L98" s="214"/>
      <c r="M98" s="212"/>
      <c r="N98" s="209"/>
      <c r="O98" s="218"/>
      <c r="P98" s="217"/>
      <c r="Q98" s="209"/>
      <c r="R98" s="218"/>
      <c r="S98" s="217"/>
      <c r="T98" s="209"/>
      <c r="U98" s="215"/>
    </row>
    <row r="99" spans="1:21" s="224" customFormat="1" ht="18" customHeight="1">
      <c r="A99" s="221"/>
      <c r="B99" s="222"/>
      <c r="C99" s="222"/>
      <c r="D99" s="222" t="s">
        <v>19</v>
      </c>
      <c r="E99" s="222"/>
      <c r="F99" s="667" t="s">
        <v>68</v>
      </c>
      <c r="G99" s="668"/>
      <c r="H99" s="223"/>
      <c r="I99" s="212"/>
      <c r="J99" s="212"/>
      <c r="K99" s="213"/>
      <c r="L99" s="214"/>
      <c r="M99" s="212"/>
      <c r="N99" s="209">
        <v>111271</v>
      </c>
      <c r="O99" s="218"/>
      <c r="P99" s="217"/>
      <c r="Q99" s="209"/>
      <c r="R99" s="218"/>
      <c r="S99" s="217"/>
      <c r="T99" s="209"/>
      <c r="U99" s="215"/>
    </row>
    <row r="100" spans="1:21" s="224" customFormat="1" ht="18" customHeight="1">
      <c r="A100" s="221"/>
      <c r="B100" s="222"/>
      <c r="C100" s="222"/>
      <c r="D100" s="222" t="s">
        <v>22</v>
      </c>
      <c r="E100" s="222"/>
      <c r="F100" s="667" t="s">
        <v>71</v>
      </c>
      <c r="G100" s="668"/>
      <c r="H100" s="223"/>
      <c r="I100" s="212"/>
      <c r="J100" s="212"/>
      <c r="K100" s="213"/>
      <c r="L100" s="214"/>
      <c r="M100" s="286"/>
      <c r="N100" s="227">
        <v>26856</v>
      </c>
      <c r="O100" s="218"/>
      <c r="P100" s="217"/>
      <c r="Q100" s="209"/>
      <c r="R100" s="218"/>
      <c r="S100" s="217"/>
      <c r="T100" s="209"/>
      <c r="U100" s="215"/>
    </row>
    <row r="101" spans="1:21" s="224" customFormat="1" ht="18" customHeight="1">
      <c r="A101" s="225"/>
      <c r="B101" s="222"/>
      <c r="C101" s="222"/>
      <c r="D101" s="222"/>
      <c r="E101" s="658" t="s">
        <v>77</v>
      </c>
      <c r="F101" s="658"/>
      <c r="G101" s="229"/>
      <c r="H101" s="223"/>
      <c r="I101" s="212"/>
      <c r="J101" s="212"/>
      <c r="K101" s="213"/>
      <c r="L101" s="214"/>
      <c r="M101" s="212"/>
      <c r="N101" s="209"/>
      <c r="O101" s="218"/>
      <c r="P101" s="287"/>
      <c r="Q101" s="209">
        <v>138127</v>
      </c>
      <c r="R101" s="218"/>
      <c r="S101" s="217"/>
      <c r="T101" s="209"/>
      <c r="U101" s="215"/>
    </row>
    <row r="102" spans="1:21" s="224" customFormat="1" ht="18" customHeight="1">
      <c r="A102" s="225"/>
      <c r="B102" s="222"/>
      <c r="C102" s="247" t="s">
        <v>48</v>
      </c>
      <c r="D102" s="222"/>
      <c r="E102" s="658" t="s">
        <v>78</v>
      </c>
      <c r="F102" s="658"/>
      <c r="G102" s="229"/>
      <c r="H102" s="223"/>
      <c r="I102" s="212"/>
      <c r="J102" s="212"/>
      <c r="K102" s="213"/>
      <c r="L102" s="214"/>
      <c r="M102" s="212"/>
      <c r="N102" s="209"/>
      <c r="O102" s="218"/>
      <c r="P102" s="217"/>
      <c r="Q102" s="209"/>
      <c r="R102" s="218"/>
      <c r="S102" s="217"/>
      <c r="T102" s="209"/>
      <c r="U102" s="215"/>
    </row>
    <row r="103" spans="1:21" s="224" customFormat="1" ht="18" customHeight="1">
      <c r="A103" s="221"/>
      <c r="B103" s="222"/>
      <c r="C103" s="222"/>
      <c r="D103" s="222" t="s">
        <v>19</v>
      </c>
      <c r="E103" s="222"/>
      <c r="F103" s="667" t="s">
        <v>271</v>
      </c>
      <c r="G103" s="668"/>
      <c r="H103" s="223"/>
      <c r="I103" s="212"/>
      <c r="J103" s="212"/>
      <c r="K103" s="213"/>
      <c r="L103" s="214"/>
      <c r="M103" s="212"/>
      <c r="N103" s="209">
        <v>2303553</v>
      </c>
      <c r="O103" s="218"/>
      <c r="P103" s="217"/>
      <c r="Q103" s="209"/>
      <c r="R103" s="218"/>
      <c r="S103" s="217"/>
      <c r="T103" s="209"/>
      <c r="U103" s="215"/>
    </row>
    <row r="104" spans="1:21" s="224" customFormat="1" ht="18" customHeight="1">
      <c r="A104" s="221"/>
      <c r="B104" s="222"/>
      <c r="C104" s="222"/>
      <c r="D104" s="222" t="s">
        <v>22</v>
      </c>
      <c r="E104" s="222"/>
      <c r="F104" s="667" t="s">
        <v>79</v>
      </c>
      <c r="G104" s="668"/>
      <c r="H104" s="223"/>
      <c r="I104" s="212"/>
      <c r="J104" s="212"/>
      <c r="K104" s="213"/>
      <c r="L104" s="214"/>
      <c r="M104" s="286"/>
      <c r="N104" s="227">
        <v>2837837</v>
      </c>
      <c r="O104" s="218"/>
      <c r="P104" s="217"/>
      <c r="Q104" s="209"/>
      <c r="R104" s="218"/>
      <c r="S104" s="217"/>
      <c r="T104" s="209"/>
      <c r="U104" s="215"/>
    </row>
    <row r="105" spans="1:21" s="224" customFormat="1" ht="18" customHeight="1">
      <c r="A105" s="225"/>
      <c r="B105" s="222"/>
      <c r="C105" s="222"/>
      <c r="D105" s="222"/>
      <c r="E105" s="658" t="s">
        <v>80</v>
      </c>
      <c r="F105" s="658"/>
      <c r="G105" s="229"/>
      <c r="H105" s="223"/>
      <c r="I105" s="212"/>
      <c r="J105" s="212"/>
      <c r="K105" s="213"/>
      <c r="L105" s="214"/>
      <c r="M105" s="288"/>
      <c r="N105" s="209"/>
      <c r="O105" s="218"/>
      <c r="P105" s="226"/>
      <c r="Q105" s="227">
        <v>5141390</v>
      </c>
      <c r="R105" s="218"/>
      <c r="S105" s="217"/>
      <c r="T105" s="209"/>
      <c r="U105" s="215"/>
    </row>
    <row r="106" spans="1:21" s="224" customFormat="1" ht="18" customHeight="1">
      <c r="A106" s="225"/>
      <c r="B106" s="216"/>
      <c r="C106" s="216"/>
      <c r="D106" s="222"/>
      <c r="E106" s="658" t="s">
        <v>81</v>
      </c>
      <c r="F106" s="658"/>
      <c r="G106" s="229"/>
      <c r="H106" s="223"/>
      <c r="I106" s="212"/>
      <c r="J106" s="212"/>
      <c r="K106" s="213"/>
      <c r="L106" s="214"/>
      <c r="M106" s="288"/>
      <c r="N106" s="209"/>
      <c r="O106" s="218"/>
      <c r="P106" s="217"/>
      <c r="Q106" s="209"/>
      <c r="R106" s="218"/>
      <c r="S106" s="226"/>
      <c r="T106" s="227">
        <v>5279517</v>
      </c>
      <c r="U106" s="215"/>
    </row>
    <row r="107" spans="1:21" s="224" customFormat="1" ht="18" customHeight="1">
      <c r="A107" s="225"/>
      <c r="B107" s="222"/>
      <c r="C107" s="222"/>
      <c r="D107" s="222"/>
      <c r="E107" s="658" t="s">
        <v>82</v>
      </c>
      <c r="F107" s="658"/>
      <c r="G107" s="229"/>
      <c r="H107" s="223"/>
      <c r="I107" s="212"/>
      <c r="J107" s="212"/>
      <c r="K107" s="213"/>
      <c r="L107" s="214"/>
      <c r="M107" s="212"/>
      <c r="N107" s="209"/>
      <c r="O107" s="218"/>
      <c r="P107" s="217"/>
      <c r="Q107" s="209"/>
      <c r="R107" s="218"/>
      <c r="S107" s="226"/>
      <c r="T107" s="227">
        <v>16029365</v>
      </c>
      <c r="U107" s="215"/>
    </row>
    <row r="108" spans="1:21" s="224" customFormat="1" ht="18" customHeight="1" thickBot="1">
      <c r="A108" s="225"/>
      <c r="B108" s="216"/>
      <c r="C108" s="216"/>
      <c r="D108" s="222"/>
      <c r="E108" s="658" t="s">
        <v>83</v>
      </c>
      <c r="F108" s="658"/>
      <c r="G108" s="229"/>
      <c r="H108" s="223"/>
      <c r="I108" s="212"/>
      <c r="J108" s="212"/>
      <c r="K108" s="213"/>
      <c r="L108" s="214"/>
      <c r="M108" s="212"/>
      <c r="N108" s="209"/>
      <c r="O108" s="218"/>
      <c r="P108" s="217"/>
      <c r="Q108" s="209"/>
      <c r="R108" s="218"/>
      <c r="S108" s="248"/>
      <c r="T108" s="249">
        <v>24009316</v>
      </c>
      <c r="U108" s="215"/>
    </row>
    <row r="109" spans="1:21" ht="18" customHeight="1" thickTop="1">
      <c r="A109" s="201"/>
      <c r="B109" s="202"/>
      <c r="C109" s="202"/>
      <c r="D109" s="202"/>
      <c r="E109" s="202"/>
      <c r="F109" s="202"/>
      <c r="G109" s="202"/>
      <c r="H109" s="202"/>
      <c r="I109" s="283"/>
      <c r="J109" s="283"/>
      <c r="K109" s="289"/>
      <c r="L109" s="282"/>
      <c r="M109" s="283"/>
      <c r="N109" s="289"/>
      <c r="O109" s="282"/>
      <c r="P109" s="283"/>
      <c r="Q109" s="289"/>
      <c r="R109" s="282"/>
      <c r="S109" s="283"/>
      <c r="T109" s="289"/>
      <c r="U109" s="284"/>
    </row>
    <row r="110" spans="1:21" s="224" customFormat="1" ht="18" customHeight="1">
      <c r="A110" s="225"/>
      <c r="B110" s="250"/>
      <c r="C110" s="250"/>
      <c r="D110" s="223"/>
      <c r="E110" s="223"/>
      <c r="F110" s="251"/>
      <c r="G110" s="251"/>
      <c r="H110" s="223"/>
      <c r="I110" s="212"/>
      <c r="J110" s="212"/>
      <c r="K110" s="213"/>
      <c r="L110" s="214"/>
      <c r="M110" s="212"/>
      <c r="N110" s="213"/>
      <c r="O110" s="214"/>
      <c r="P110" s="212"/>
      <c r="Q110" s="213"/>
      <c r="R110" s="214"/>
      <c r="S110" s="212"/>
      <c r="T110" s="213"/>
      <c r="U110" s="215"/>
    </row>
    <row r="111" spans="1:21" s="224" customFormat="1" ht="18" customHeight="1">
      <c r="A111" s="225"/>
      <c r="B111" s="250"/>
      <c r="C111" s="250"/>
      <c r="D111" s="223"/>
      <c r="E111" s="660"/>
      <c r="F111" s="660"/>
      <c r="G111" s="251"/>
      <c r="H111" s="223"/>
      <c r="I111" s="212"/>
      <c r="J111" s="212"/>
      <c r="K111" s="213"/>
      <c r="L111" s="214"/>
      <c r="M111" s="212"/>
      <c r="N111" s="213"/>
      <c r="O111" s="214"/>
      <c r="P111" s="212"/>
      <c r="Q111" s="213"/>
      <c r="R111" s="214"/>
      <c r="S111" s="212"/>
      <c r="T111" s="213"/>
      <c r="U111" s="215"/>
    </row>
    <row r="112" spans="1:21" s="224" customFormat="1" ht="18" customHeight="1">
      <c r="A112" s="225"/>
      <c r="B112" s="250"/>
      <c r="C112" s="250"/>
      <c r="D112" s="223"/>
      <c r="E112" s="223"/>
      <c r="F112" s="251"/>
      <c r="G112" s="251"/>
      <c r="H112" s="223"/>
      <c r="I112" s="212"/>
      <c r="J112" s="212"/>
      <c r="K112" s="213"/>
      <c r="L112" s="214"/>
      <c r="M112" s="212"/>
      <c r="N112" s="213"/>
      <c r="O112" s="214"/>
      <c r="P112" s="212"/>
      <c r="Q112" s="213"/>
      <c r="R112" s="214"/>
      <c r="S112" s="212"/>
      <c r="T112" s="213"/>
      <c r="U112" s="215"/>
    </row>
    <row r="113" spans="1:21" s="224" customFormat="1" ht="18" customHeight="1">
      <c r="A113" s="225"/>
      <c r="B113" s="250"/>
      <c r="C113" s="250"/>
      <c r="D113" s="223"/>
      <c r="E113" s="223"/>
      <c r="F113" s="251"/>
      <c r="G113" s="251"/>
      <c r="H113" s="223"/>
      <c r="I113" s="212"/>
      <c r="J113" s="212"/>
      <c r="K113" s="213"/>
      <c r="L113" s="214"/>
      <c r="M113" s="212"/>
      <c r="N113" s="213"/>
      <c r="O113" s="214"/>
      <c r="P113" s="212"/>
      <c r="Q113" s="213"/>
      <c r="R113" s="214"/>
      <c r="S113" s="212"/>
      <c r="T113" s="213"/>
      <c r="U113" s="215"/>
    </row>
    <row r="114" spans="1:21" s="224" customFormat="1" ht="18" customHeight="1">
      <c r="A114" s="225"/>
      <c r="B114" s="250"/>
      <c r="C114" s="250"/>
      <c r="D114" s="223"/>
      <c r="E114" s="223"/>
      <c r="F114" s="251"/>
      <c r="G114" s="251"/>
      <c r="H114" s="223"/>
      <c r="I114" s="212"/>
      <c r="J114" s="212"/>
      <c r="K114" s="213"/>
      <c r="L114" s="214"/>
      <c r="M114" s="212"/>
      <c r="N114" s="213"/>
      <c r="O114" s="214"/>
      <c r="P114" s="212"/>
      <c r="Q114" s="213"/>
      <c r="R114" s="214"/>
      <c r="S114" s="212"/>
      <c r="T114" s="213"/>
      <c r="U114" s="215"/>
    </row>
    <row r="115" spans="1:21" s="224" customFormat="1" ht="18" hidden="1" customHeight="1">
      <c r="A115" s="225"/>
      <c r="B115" s="250"/>
      <c r="C115" s="250"/>
      <c r="D115" s="223"/>
      <c r="E115" s="223"/>
      <c r="F115" s="251"/>
      <c r="G115" s="251"/>
      <c r="H115" s="223"/>
      <c r="I115" s="212"/>
      <c r="J115" s="212"/>
      <c r="K115" s="213"/>
      <c r="L115" s="214"/>
      <c r="M115" s="212"/>
      <c r="N115" s="213"/>
      <c r="O115" s="214"/>
      <c r="P115" s="212"/>
      <c r="Q115" s="213"/>
      <c r="R115" s="214"/>
      <c r="S115" s="212"/>
      <c r="T115" s="213"/>
      <c r="U115" s="215"/>
    </row>
    <row r="116" spans="1:21" s="224" customFormat="1" ht="18" customHeight="1">
      <c r="A116" s="225"/>
      <c r="B116" s="250"/>
      <c r="C116" s="250"/>
      <c r="D116" s="223"/>
      <c r="E116" s="223"/>
      <c r="F116" s="251"/>
      <c r="G116" s="251"/>
      <c r="H116" s="223"/>
      <c r="I116" s="212"/>
      <c r="J116" s="212"/>
      <c r="K116" s="213"/>
      <c r="L116" s="214"/>
      <c r="M116" s="212"/>
      <c r="N116" s="213"/>
      <c r="O116" s="214"/>
      <c r="P116" s="212"/>
      <c r="Q116" s="213"/>
      <c r="R116" s="214"/>
      <c r="S116" s="212"/>
      <c r="T116" s="213"/>
      <c r="U116" s="215"/>
    </row>
    <row r="117" spans="1:21" s="224" customFormat="1" ht="18" customHeight="1">
      <c r="A117" s="225"/>
      <c r="B117" s="250"/>
      <c r="C117" s="250"/>
      <c r="D117" s="223"/>
      <c r="E117" s="223"/>
      <c r="F117" s="251"/>
      <c r="G117" s="251"/>
      <c r="H117" s="223"/>
      <c r="I117" s="212"/>
      <c r="J117" s="212"/>
      <c r="K117" s="213"/>
      <c r="L117" s="214"/>
      <c r="M117" s="212"/>
      <c r="N117" s="213"/>
      <c r="O117" s="214"/>
      <c r="P117" s="212"/>
      <c r="Q117" s="213"/>
      <c r="R117" s="214"/>
      <c r="S117" s="212"/>
      <c r="T117" s="213"/>
      <c r="U117" s="215"/>
    </row>
    <row r="118" spans="1:21" s="224" customFormat="1" ht="18" customHeight="1">
      <c r="A118" s="225"/>
      <c r="B118" s="250"/>
      <c r="C118" s="250"/>
      <c r="D118" s="223"/>
      <c r="E118" s="223"/>
      <c r="F118" s="251"/>
      <c r="G118" s="251"/>
      <c r="H118" s="223"/>
      <c r="I118" s="212"/>
      <c r="J118" s="212"/>
      <c r="K118" s="213"/>
      <c r="L118" s="214"/>
      <c r="M118" s="212"/>
      <c r="N118" s="213"/>
      <c r="O118" s="214"/>
      <c r="P118" s="212"/>
      <c r="Q118" s="213"/>
      <c r="R118" s="214"/>
      <c r="S118" s="212"/>
      <c r="T118" s="213"/>
      <c r="U118" s="215"/>
    </row>
    <row r="119" spans="1:21" s="224" customFormat="1" ht="18" customHeight="1">
      <c r="A119" s="225"/>
      <c r="B119" s="250"/>
      <c r="C119" s="250"/>
      <c r="D119" s="223"/>
      <c r="E119" s="223"/>
      <c r="F119" s="251"/>
      <c r="G119" s="251"/>
      <c r="H119" s="223"/>
      <c r="I119" s="212"/>
      <c r="J119" s="212"/>
      <c r="K119" s="213"/>
      <c r="L119" s="214"/>
      <c r="M119" s="212"/>
      <c r="N119" s="213"/>
      <c r="O119" s="214"/>
      <c r="P119" s="212"/>
      <c r="Q119" s="213"/>
      <c r="R119" s="214"/>
      <c r="S119" s="212"/>
      <c r="T119" s="213"/>
      <c r="U119" s="215"/>
    </row>
    <row r="120" spans="1:21" s="224" customFormat="1" ht="18" customHeight="1" thickBot="1">
      <c r="A120" s="230"/>
      <c r="B120" s="315"/>
      <c r="C120" s="315"/>
      <c r="D120" s="234"/>
      <c r="E120" s="665"/>
      <c r="F120" s="665"/>
      <c r="G120" s="369"/>
      <c r="H120" s="234"/>
      <c r="I120" s="370"/>
      <c r="J120" s="370"/>
      <c r="K120" s="371"/>
      <c r="L120" s="372"/>
      <c r="M120" s="370"/>
      <c r="N120" s="371"/>
      <c r="O120" s="372"/>
      <c r="P120" s="370"/>
      <c r="Q120" s="371"/>
      <c r="R120" s="372"/>
      <c r="S120" s="370"/>
      <c r="T120" s="371"/>
      <c r="U120" s="238"/>
    </row>
    <row r="121" spans="1:21" s="383" customFormat="1" ht="18" customHeight="1">
      <c r="A121" s="223"/>
      <c r="B121" s="250"/>
      <c r="C121" s="250"/>
      <c r="D121" s="223"/>
      <c r="E121" s="223"/>
      <c r="F121" s="251"/>
      <c r="G121" s="251"/>
      <c r="H121" s="223"/>
      <c r="I121" s="212"/>
      <c r="J121" s="212"/>
      <c r="K121" s="213"/>
      <c r="L121" s="214"/>
      <c r="M121" s="212"/>
      <c r="N121" s="213"/>
      <c r="O121" s="214"/>
      <c r="P121" s="212"/>
      <c r="Q121" s="213"/>
      <c r="R121" s="214"/>
      <c r="S121" s="212"/>
      <c r="T121" s="213"/>
      <c r="U121" s="337"/>
    </row>
    <row r="122" spans="1:21" s="383" customFormat="1" ht="18" customHeight="1">
      <c r="A122" s="223"/>
      <c r="B122" s="250"/>
      <c r="C122" s="250"/>
      <c r="D122" s="223"/>
      <c r="E122" s="223"/>
      <c r="F122" s="251"/>
      <c r="G122" s="251"/>
      <c r="H122" s="223"/>
      <c r="I122" s="212"/>
      <c r="J122" s="212"/>
      <c r="K122" s="213"/>
      <c r="L122" s="214"/>
      <c r="M122" s="212"/>
      <c r="N122" s="213"/>
      <c r="O122" s="214"/>
      <c r="P122" s="212"/>
      <c r="Q122" s="213"/>
      <c r="R122" s="214"/>
      <c r="S122" s="212"/>
      <c r="T122" s="213"/>
      <c r="U122" s="337"/>
    </row>
    <row r="123" spans="1:21" s="383" customFormat="1" ht="18" customHeight="1">
      <c r="A123" s="223"/>
      <c r="B123" s="250"/>
      <c r="C123" s="250"/>
      <c r="D123" s="223"/>
      <c r="E123" s="223"/>
      <c r="F123" s="251"/>
      <c r="G123" s="251"/>
      <c r="H123" s="223"/>
      <c r="I123" s="212"/>
      <c r="J123" s="212"/>
      <c r="K123" s="213"/>
      <c r="L123" s="214"/>
      <c r="M123" s="212"/>
      <c r="N123" s="213"/>
      <c r="O123" s="214"/>
      <c r="P123" s="212"/>
      <c r="Q123" s="213"/>
      <c r="R123" s="214"/>
      <c r="S123" s="212"/>
      <c r="T123" s="213"/>
      <c r="U123" s="337"/>
    </row>
    <row r="124" spans="1:21" s="383" customFormat="1" ht="18" customHeight="1">
      <c r="A124" s="223"/>
      <c r="B124" s="250"/>
      <c r="C124" s="250"/>
      <c r="D124" s="223"/>
      <c r="E124" s="223"/>
      <c r="F124" s="251"/>
      <c r="G124" s="251"/>
      <c r="H124" s="223"/>
      <c r="I124" s="212"/>
      <c r="J124" s="212"/>
      <c r="K124" s="213"/>
      <c r="L124" s="214"/>
      <c r="M124" s="212"/>
      <c r="N124" s="213"/>
      <c r="O124" s="214"/>
      <c r="P124" s="212"/>
      <c r="Q124" s="213"/>
      <c r="R124" s="214"/>
      <c r="S124" s="212"/>
      <c r="T124" s="213"/>
      <c r="U124" s="337"/>
    </row>
    <row r="125" spans="1:21" s="387" customFormat="1" ht="18" customHeight="1">
      <c r="A125" s="384"/>
      <c r="B125" s="385"/>
      <c r="C125" s="385"/>
      <c r="D125" s="384"/>
      <c r="E125" s="384"/>
      <c r="F125" s="386"/>
      <c r="G125" s="386"/>
      <c r="H125" s="384"/>
      <c r="I125" s="204"/>
      <c r="J125" s="204"/>
      <c r="K125" s="203"/>
      <c r="L125" s="205"/>
      <c r="M125" s="204"/>
      <c r="N125" s="203"/>
      <c r="O125" s="205"/>
      <c r="P125" s="204"/>
      <c r="Q125" s="203"/>
      <c r="R125" s="205"/>
      <c r="S125" s="204"/>
      <c r="T125" s="203"/>
      <c r="U125" s="205"/>
    </row>
    <row r="126" spans="1:21" ht="18" customHeight="1">
      <c r="A126" s="297"/>
      <c r="B126" s="297"/>
      <c r="C126" s="297"/>
      <c r="D126" s="297"/>
      <c r="E126" s="297"/>
      <c r="F126" s="297"/>
      <c r="G126" s="297"/>
      <c r="H126" s="297"/>
      <c r="I126" s="298"/>
      <c r="J126" s="299"/>
      <c r="K126" s="297"/>
      <c r="L126" s="300"/>
      <c r="M126" s="298"/>
      <c r="N126" s="297"/>
      <c r="O126" s="300"/>
      <c r="P126" s="298"/>
      <c r="Q126" s="297"/>
      <c r="R126" s="300"/>
      <c r="S126" s="298"/>
      <c r="T126" s="297"/>
      <c r="U126" s="300"/>
    </row>
    <row r="127" spans="1:21" ht="48" customHeight="1">
      <c r="A127" s="297"/>
      <c r="B127" s="297"/>
      <c r="C127" s="297"/>
      <c r="D127" s="297"/>
      <c r="E127" s="297"/>
      <c r="F127" s="297"/>
      <c r="G127" s="297"/>
      <c r="H127" s="297"/>
      <c r="I127" s="298"/>
      <c r="J127" s="299"/>
      <c r="K127" s="297"/>
      <c r="L127" s="300"/>
      <c r="M127" s="298"/>
      <c r="N127" s="297"/>
      <c r="O127" s="300"/>
      <c r="P127" s="298"/>
      <c r="Q127" s="297"/>
      <c r="R127" s="300"/>
      <c r="S127" s="298"/>
      <c r="T127" s="297"/>
      <c r="U127" s="300"/>
    </row>
  </sheetData>
  <mergeCells count="83">
    <mergeCell ref="E105:F105"/>
    <mergeCell ref="F104:G104"/>
    <mergeCell ref="F88:G88"/>
    <mergeCell ref="E94:F94"/>
    <mergeCell ref="E98:F98"/>
    <mergeCell ref="E92:F92"/>
    <mergeCell ref="E83:F83"/>
    <mergeCell ref="E80:F80"/>
    <mergeCell ref="E81:F81"/>
    <mergeCell ref="F79:G79"/>
    <mergeCell ref="E102:F102"/>
    <mergeCell ref="E69:F69"/>
    <mergeCell ref="E78:F78"/>
    <mergeCell ref="E73:F73"/>
    <mergeCell ref="E65:F65"/>
    <mergeCell ref="E66:F66"/>
    <mergeCell ref="F72:G72"/>
    <mergeCell ref="E71:F71"/>
    <mergeCell ref="E76:F76"/>
    <mergeCell ref="E74:F74"/>
    <mergeCell ref="F67:G67"/>
    <mergeCell ref="E68:F68"/>
    <mergeCell ref="E77:F77"/>
    <mergeCell ref="E75:F75"/>
    <mergeCell ref="E120:F120"/>
    <mergeCell ref="F84:G84"/>
    <mergeCell ref="F85:G85"/>
    <mergeCell ref="F86:G86"/>
    <mergeCell ref="F87:G87"/>
    <mergeCell ref="E111:F111"/>
    <mergeCell ref="E108:F108"/>
    <mergeCell ref="E93:F93"/>
    <mergeCell ref="A95:U95"/>
    <mergeCell ref="E101:F101"/>
    <mergeCell ref="F99:G99"/>
    <mergeCell ref="F100:G100"/>
    <mergeCell ref="F103:G103"/>
    <mergeCell ref="F91:G91"/>
    <mergeCell ref="E106:F106"/>
    <mergeCell ref="E107:F107"/>
    <mergeCell ref="A2:U2"/>
    <mergeCell ref="E53:F53"/>
    <mergeCell ref="E47:F47"/>
    <mergeCell ref="E50:F50"/>
    <mergeCell ref="E40:F40"/>
    <mergeCell ref="E43:F43"/>
    <mergeCell ref="E45:F45"/>
    <mergeCell ref="E28:F28"/>
    <mergeCell ref="E31:F31"/>
    <mergeCell ref="E33:F33"/>
    <mergeCell ref="E34:F34"/>
    <mergeCell ref="E36:F36"/>
    <mergeCell ref="E21:F21"/>
    <mergeCell ref="A3:U3"/>
    <mergeCell ref="A5:U5"/>
    <mergeCell ref="E7:F7"/>
    <mergeCell ref="F8:G8"/>
    <mergeCell ref="E37:F37"/>
    <mergeCell ref="F9:G9"/>
    <mergeCell ref="F11:G11"/>
    <mergeCell ref="F10:G10"/>
    <mergeCell ref="E20:F20"/>
    <mergeCell ref="F19:G19"/>
    <mergeCell ref="F18:G18"/>
    <mergeCell ref="F17:G17"/>
    <mergeCell ref="F22:G22"/>
    <mergeCell ref="F24:G24"/>
    <mergeCell ref="F23:G23"/>
    <mergeCell ref="F27:G27"/>
    <mergeCell ref="F12:G12"/>
    <mergeCell ref="F16:G16"/>
    <mergeCell ref="F15:G15"/>
    <mergeCell ref="F14:G14"/>
    <mergeCell ref="F13:G13"/>
    <mergeCell ref="A61:U61"/>
    <mergeCell ref="E63:F63"/>
    <mergeCell ref="F64:G64"/>
    <mergeCell ref="E38:F38"/>
    <mergeCell ref="E39:F39"/>
    <mergeCell ref="E56:F56"/>
    <mergeCell ref="E25:F25"/>
    <mergeCell ref="E35:F35"/>
    <mergeCell ref="E26:F26"/>
  </mergeCells>
  <phoneticPr fontId="4"/>
  <printOptions horizontalCentered="1"/>
  <pageMargins left="0.39370078740157483" right="0.39370078740157483" top="0.6692913385826772" bottom="0.59055118110236227" header="0.51181102362204722" footer="0.51181102362204722"/>
  <pageSetup paperSize="9"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72"/>
  <sheetViews>
    <sheetView showGridLines="0" view="pageBreakPreview" zoomScaleNormal="100" zoomScaleSheetLayoutView="100" workbookViewId="0">
      <selection activeCell="U11" sqref="A11:U13"/>
    </sheetView>
  </sheetViews>
  <sheetFormatPr defaultColWidth="2.625" defaultRowHeight="13.5"/>
  <cols>
    <col min="1" max="1" width="2.625" style="365" customWidth="1"/>
    <col min="2" max="10" width="2.625" style="365"/>
    <col min="11" max="11" width="2.625" style="366"/>
    <col min="12" max="12" width="2.625" style="365"/>
    <col min="13" max="13" width="2.625" style="367"/>
    <col min="14" max="14" width="2.625" style="365"/>
    <col min="15" max="50" width="2.625" style="30"/>
    <col min="51" max="51" width="2.625" style="30" customWidth="1"/>
    <col min="52" max="16384" width="2.625" style="30"/>
  </cols>
  <sheetData>
    <row r="1" spans="1:14" ht="4.5" customHeight="1">
      <c r="A1" s="202"/>
      <c r="B1" s="202"/>
      <c r="C1" s="202"/>
      <c r="D1" s="202"/>
      <c r="E1" s="202"/>
      <c r="F1" s="202"/>
      <c r="G1" s="202"/>
      <c r="H1" s="202"/>
      <c r="I1" s="202"/>
      <c r="J1" s="202"/>
      <c r="K1" s="339"/>
      <c r="L1" s="202"/>
      <c r="M1" s="339"/>
      <c r="N1" s="202"/>
    </row>
    <row r="2" spans="1:14" ht="16.350000000000001" customHeight="1">
      <c r="A2" s="670" t="s">
        <v>238</v>
      </c>
      <c r="B2" s="670"/>
      <c r="C2" s="670"/>
      <c r="D2" s="670"/>
      <c r="E2" s="670"/>
      <c r="F2" s="670"/>
      <c r="G2" s="670"/>
      <c r="H2" s="670"/>
      <c r="I2" s="670"/>
      <c r="J2" s="670"/>
      <c r="K2" s="670"/>
      <c r="L2" s="670"/>
      <c r="M2" s="670"/>
      <c r="N2" s="670"/>
    </row>
    <row r="3" spans="1:14" s="341" customFormat="1" ht="16.350000000000001" customHeight="1">
      <c r="A3" s="340" t="s">
        <v>325</v>
      </c>
      <c r="B3" s="340"/>
      <c r="C3" s="340"/>
      <c r="D3" s="340"/>
      <c r="E3" s="340"/>
      <c r="F3" s="340"/>
      <c r="G3" s="340"/>
      <c r="H3" s="340"/>
      <c r="I3" s="340"/>
      <c r="J3" s="340"/>
      <c r="K3" s="340"/>
      <c r="L3" s="340"/>
      <c r="M3" s="340"/>
      <c r="N3" s="340"/>
    </row>
    <row r="4" spans="1:14" s="340" customFormat="1" ht="16.350000000000001" customHeight="1">
      <c r="A4" s="340" t="s">
        <v>286</v>
      </c>
    </row>
    <row r="5" spans="1:14" s="342" customFormat="1" ht="16.350000000000001" customHeight="1">
      <c r="A5" s="340" t="s">
        <v>442</v>
      </c>
      <c r="B5" s="340"/>
      <c r="C5" s="340"/>
      <c r="D5" s="340"/>
      <c r="E5" s="340"/>
      <c r="F5" s="340"/>
      <c r="G5" s="340"/>
      <c r="H5" s="340"/>
      <c r="I5" s="340"/>
      <c r="J5" s="340"/>
      <c r="K5" s="340"/>
      <c r="L5" s="340"/>
      <c r="M5" s="340"/>
      <c r="N5" s="340"/>
    </row>
    <row r="6" spans="1:14" s="342" customFormat="1" ht="16.350000000000001" customHeight="1">
      <c r="A6" s="340" t="s">
        <v>288</v>
      </c>
      <c r="B6" s="340"/>
      <c r="C6" s="340"/>
      <c r="D6" s="340"/>
      <c r="E6" s="340"/>
      <c r="F6" s="340"/>
      <c r="G6" s="340"/>
      <c r="H6" s="340"/>
      <c r="I6" s="340"/>
      <c r="J6" s="340"/>
      <c r="K6" s="340"/>
      <c r="L6" s="340"/>
      <c r="M6" s="340"/>
      <c r="N6" s="340"/>
    </row>
    <row r="7" spans="1:14" s="342" customFormat="1" ht="16.350000000000001" customHeight="1">
      <c r="A7" s="340" t="s">
        <v>289</v>
      </c>
      <c r="B7" s="340"/>
      <c r="C7" s="340"/>
      <c r="D7" s="340"/>
      <c r="E7" s="340"/>
      <c r="F7" s="340"/>
      <c r="G7" s="340"/>
      <c r="H7" s="340"/>
      <c r="I7" s="340"/>
      <c r="J7" s="340"/>
      <c r="K7" s="340"/>
      <c r="L7" s="340"/>
      <c r="M7" s="340"/>
      <c r="N7" s="340"/>
    </row>
    <row r="8" spans="1:14" s="342" customFormat="1" ht="16.350000000000001" customHeight="1">
      <c r="A8" s="340" t="s">
        <v>287</v>
      </c>
      <c r="B8" s="340"/>
      <c r="C8" s="340"/>
      <c r="D8" s="340"/>
      <c r="E8" s="340"/>
      <c r="F8" s="340"/>
      <c r="G8" s="340"/>
      <c r="H8" s="340"/>
      <c r="I8" s="340"/>
      <c r="J8" s="340"/>
      <c r="K8" s="340"/>
      <c r="L8" s="340"/>
      <c r="M8" s="340"/>
      <c r="N8" s="340"/>
    </row>
    <row r="9" spans="1:14" s="342" customFormat="1" ht="16.350000000000001" customHeight="1">
      <c r="A9" s="340" t="s">
        <v>153</v>
      </c>
      <c r="B9" s="340"/>
      <c r="C9" s="340"/>
      <c r="D9" s="340"/>
      <c r="E9" s="340"/>
      <c r="F9" s="340"/>
      <c r="G9" s="340"/>
      <c r="H9" s="340"/>
      <c r="I9" s="340"/>
      <c r="J9" s="340"/>
      <c r="K9" s="340"/>
      <c r="L9" s="340"/>
      <c r="M9" s="340"/>
      <c r="N9" s="340"/>
    </row>
    <row r="10" spans="1:14" s="342" customFormat="1" ht="16.350000000000001" customHeight="1">
      <c r="A10" s="340" t="s">
        <v>378</v>
      </c>
      <c r="B10" s="340"/>
      <c r="C10" s="340"/>
      <c r="D10" s="340"/>
      <c r="E10" s="340"/>
      <c r="F10" s="340"/>
      <c r="G10" s="340"/>
      <c r="H10" s="340"/>
      <c r="I10" s="340"/>
      <c r="J10" s="340"/>
      <c r="K10" s="340"/>
      <c r="L10" s="340"/>
      <c r="M10" s="340"/>
      <c r="N10" s="340"/>
    </row>
    <row r="11" spans="1:14" s="342" customFormat="1" ht="16.350000000000001" customHeight="1">
      <c r="A11" s="340" t="s">
        <v>379</v>
      </c>
      <c r="B11" s="340"/>
      <c r="C11" s="340"/>
      <c r="D11" s="340"/>
      <c r="E11" s="340"/>
      <c r="F11" s="340"/>
      <c r="G11" s="340"/>
      <c r="H11" s="340"/>
      <c r="I11" s="340"/>
      <c r="J11" s="340"/>
      <c r="K11" s="340"/>
      <c r="L11" s="340"/>
      <c r="M11" s="340"/>
      <c r="N11" s="340"/>
    </row>
    <row r="12" spans="1:14" s="342" customFormat="1" ht="16.350000000000001" customHeight="1">
      <c r="A12" s="340" t="s">
        <v>380</v>
      </c>
      <c r="B12" s="340"/>
      <c r="C12" s="340"/>
      <c r="D12" s="340"/>
      <c r="E12" s="340"/>
      <c r="F12" s="340"/>
      <c r="G12" s="340"/>
      <c r="H12" s="340"/>
      <c r="I12" s="340"/>
      <c r="J12" s="340"/>
      <c r="K12" s="340"/>
      <c r="L12" s="340"/>
      <c r="M12" s="340"/>
      <c r="N12" s="340"/>
    </row>
    <row r="13" spans="1:14" s="342" customFormat="1" ht="16.350000000000001" customHeight="1">
      <c r="A13" s="340" t="s">
        <v>346</v>
      </c>
      <c r="B13" s="340"/>
      <c r="C13" s="340"/>
      <c r="D13" s="340"/>
      <c r="E13" s="340"/>
      <c r="F13" s="340"/>
      <c r="G13" s="340"/>
      <c r="H13" s="340"/>
      <c r="I13" s="340"/>
      <c r="J13" s="340"/>
      <c r="K13" s="340"/>
      <c r="L13" s="340"/>
      <c r="M13" s="340"/>
      <c r="N13" s="340"/>
    </row>
    <row r="14" spans="1:14" s="342" customFormat="1" ht="16.350000000000001" customHeight="1">
      <c r="A14" s="340" t="s">
        <v>154</v>
      </c>
      <c r="B14" s="340"/>
      <c r="C14" s="340"/>
      <c r="D14" s="340"/>
      <c r="E14" s="340"/>
      <c r="F14" s="340"/>
      <c r="G14" s="340"/>
      <c r="H14" s="340"/>
      <c r="I14" s="340"/>
      <c r="J14" s="340"/>
      <c r="K14" s="340"/>
      <c r="L14" s="340"/>
      <c r="M14" s="340"/>
      <c r="N14" s="340"/>
    </row>
    <row r="15" spans="1:14" s="342" customFormat="1" ht="16.350000000000001" customHeight="1">
      <c r="A15" s="340" t="s">
        <v>280</v>
      </c>
      <c r="B15" s="340"/>
      <c r="C15" s="340"/>
      <c r="D15" s="340"/>
      <c r="E15" s="340"/>
      <c r="F15" s="340"/>
      <c r="G15" s="340"/>
      <c r="H15" s="340"/>
      <c r="I15" s="340"/>
      <c r="J15" s="340"/>
      <c r="K15" s="340"/>
      <c r="L15" s="340"/>
      <c r="M15" s="340"/>
      <c r="N15" s="340"/>
    </row>
    <row r="16" spans="1:14" s="342" customFormat="1" ht="16.350000000000001" customHeight="1">
      <c r="A16" s="340" t="s">
        <v>155</v>
      </c>
      <c r="B16" s="340"/>
      <c r="C16" s="340"/>
      <c r="D16" s="340"/>
      <c r="E16" s="340"/>
      <c r="F16" s="340"/>
      <c r="G16" s="340"/>
      <c r="H16" s="340"/>
      <c r="I16" s="340"/>
      <c r="J16" s="340"/>
      <c r="K16" s="340"/>
      <c r="L16" s="340"/>
      <c r="M16" s="340"/>
      <c r="N16" s="340"/>
    </row>
    <row r="17" spans="1:53" s="342" customFormat="1" ht="16.350000000000001" customHeight="1">
      <c r="A17" s="340" t="s">
        <v>348</v>
      </c>
      <c r="B17" s="340"/>
      <c r="C17" s="340"/>
      <c r="D17" s="340"/>
      <c r="E17" s="340"/>
      <c r="F17" s="340"/>
      <c r="G17" s="340"/>
      <c r="H17" s="340"/>
      <c r="I17" s="340"/>
      <c r="J17" s="340"/>
      <c r="K17" s="340"/>
      <c r="L17" s="340"/>
      <c r="M17" s="340"/>
      <c r="N17" s="340"/>
    </row>
    <row r="18" spans="1:53" s="342" customFormat="1" ht="16.350000000000001" customHeight="1">
      <c r="A18" s="340" t="s">
        <v>349</v>
      </c>
      <c r="B18" s="340"/>
      <c r="C18" s="340"/>
      <c r="D18" s="340"/>
      <c r="E18" s="340"/>
      <c r="F18" s="340"/>
      <c r="G18" s="340"/>
      <c r="H18" s="340"/>
      <c r="I18" s="340"/>
      <c r="J18" s="340"/>
      <c r="K18" s="340"/>
      <c r="L18" s="340"/>
      <c r="M18" s="340"/>
      <c r="N18" s="340"/>
    </row>
    <row r="19" spans="1:53" s="342" customFormat="1" ht="16.350000000000001" customHeight="1">
      <c r="A19" s="340" t="s">
        <v>347</v>
      </c>
      <c r="B19" s="340"/>
      <c r="C19" s="340"/>
      <c r="D19" s="340"/>
      <c r="E19" s="340"/>
      <c r="F19" s="340"/>
      <c r="G19" s="340"/>
      <c r="H19" s="340"/>
      <c r="I19" s="340"/>
      <c r="J19" s="340"/>
      <c r="K19" s="340"/>
      <c r="L19" s="340"/>
      <c r="M19" s="340"/>
      <c r="N19" s="340"/>
    </row>
    <row r="20" spans="1:53" s="342" customFormat="1" ht="16.350000000000001" customHeight="1">
      <c r="A20" s="340" t="s">
        <v>156</v>
      </c>
      <c r="B20" s="340"/>
      <c r="C20" s="340"/>
      <c r="D20" s="340"/>
      <c r="E20" s="340"/>
      <c r="F20" s="340"/>
      <c r="G20" s="340"/>
      <c r="H20" s="340"/>
      <c r="I20" s="340"/>
      <c r="J20" s="340"/>
      <c r="K20" s="340"/>
      <c r="L20" s="340"/>
      <c r="M20" s="340"/>
      <c r="N20" s="340"/>
    </row>
    <row r="21" spans="1:53" s="342" customFormat="1" ht="15.75" customHeight="1">
      <c r="A21" s="340" t="s">
        <v>334</v>
      </c>
      <c r="B21" s="340"/>
      <c r="C21" s="340"/>
      <c r="D21" s="340"/>
      <c r="E21" s="340"/>
      <c r="F21" s="340"/>
      <c r="G21" s="340"/>
      <c r="H21" s="340"/>
      <c r="I21" s="340"/>
      <c r="J21" s="340"/>
      <c r="K21" s="340"/>
      <c r="L21" s="340"/>
      <c r="M21" s="340"/>
      <c r="N21" s="340"/>
    </row>
    <row r="22" spans="1:53" s="342" customFormat="1" ht="15.75" customHeight="1">
      <c r="A22" s="340" t="s">
        <v>281</v>
      </c>
      <c r="B22" s="340"/>
      <c r="C22" s="340"/>
      <c r="D22" s="340"/>
      <c r="E22" s="340"/>
      <c r="F22" s="340"/>
      <c r="G22" s="340"/>
      <c r="H22" s="340"/>
      <c r="I22" s="340"/>
      <c r="J22" s="340"/>
      <c r="K22" s="340"/>
      <c r="L22" s="340"/>
      <c r="M22" s="340"/>
      <c r="N22" s="340"/>
    </row>
    <row r="23" spans="1:53" s="342" customFormat="1" ht="15.75" customHeight="1">
      <c r="A23" s="340" t="s">
        <v>330</v>
      </c>
      <c r="B23" s="340"/>
      <c r="C23" s="340"/>
      <c r="D23" s="340"/>
      <c r="E23" s="340"/>
      <c r="F23" s="340"/>
      <c r="G23" s="340"/>
      <c r="H23" s="340"/>
      <c r="I23" s="340"/>
      <c r="J23" s="340"/>
      <c r="K23" s="340"/>
      <c r="L23" s="340"/>
      <c r="M23" s="340"/>
      <c r="N23" s="340"/>
    </row>
    <row r="24" spans="1:53" s="342" customFormat="1" ht="15.75" customHeight="1">
      <c r="A24" s="340" t="s">
        <v>157</v>
      </c>
      <c r="B24" s="340"/>
      <c r="C24" s="340"/>
      <c r="D24" s="340"/>
      <c r="E24" s="340"/>
      <c r="F24" s="340"/>
      <c r="G24" s="340"/>
      <c r="H24" s="340"/>
      <c r="I24" s="340"/>
      <c r="J24" s="340"/>
      <c r="K24" s="340"/>
      <c r="L24" s="340"/>
      <c r="M24" s="340"/>
      <c r="N24" s="340"/>
    </row>
    <row r="25" spans="1:53" s="342" customFormat="1" ht="15.75" customHeight="1">
      <c r="A25" s="268" t="s">
        <v>328</v>
      </c>
      <c r="B25" s="268"/>
      <c r="C25" s="268"/>
      <c r="D25" s="268"/>
      <c r="E25" s="268"/>
      <c r="F25" s="268"/>
      <c r="G25" s="268"/>
      <c r="H25" s="268"/>
      <c r="I25" s="268"/>
      <c r="J25" s="268"/>
      <c r="K25" s="268"/>
      <c r="L25" s="268"/>
      <c r="M25" s="268"/>
      <c r="N25" s="268"/>
    </row>
    <row r="26" spans="1:53" s="342" customFormat="1" ht="15.75" customHeight="1">
      <c r="A26" s="268" t="s">
        <v>329</v>
      </c>
      <c r="B26" s="268"/>
      <c r="C26" s="268"/>
      <c r="D26" s="268"/>
      <c r="E26" s="268"/>
      <c r="F26" s="268"/>
      <c r="G26" s="268"/>
      <c r="H26" s="268"/>
      <c r="I26" s="268"/>
      <c r="J26" s="268"/>
      <c r="K26" s="268"/>
      <c r="L26" s="268"/>
      <c r="M26" s="268"/>
      <c r="N26" s="268"/>
    </row>
    <row r="27" spans="1:53" s="342" customFormat="1" ht="15.75" customHeight="1">
      <c r="A27" s="268" t="s">
        <v>248</v>
      </c>
      <c r="B27" s="268"/>
      <c r="C27" s="268"/>
      <c r="D27" s="268"/>
      <c r="E27" s="268"/>
      <c r="F27" s="268"/>
      <c r="G27" s="268"/>
      <c r="H27" s="268"/>
      <c r="I27" s="268"/>
      <c r="J27" s="268"/>
      <c r="K27" s="268"/>
      <c r="L27" s="268"/>
      <c r="M27" s="268"/>
      <c r="N27" s="268"/>
    </row>
    <row r="28" spans="1:53" s="342" customFormat="1" ht="15.75" customHeight="1">
      <c r="A28" s="340" t="s">
        <v>158</v>
      </c>
      <c r="B28" s="340"/>
      <c r="C28" s="340"/>
      <c r="D28" s="340"/>
      <c r="E28" s="340"/>
      <c r="F28" s="340"/>
      <c r="G28" s="340"/>
      <c r="H28" s="340"/>
      <c r="I28" s="340"/>
      <c r="J28" s="340"/>
      <c r="K28" s="340"/>
      <c r="L28" s="340"/>
      <c r="M28" s="340"/>
      <c r="N28" s="340"/>
    </row>
    <row r="29" spans="1:53" s="343" customFormat="1" ht="15.75" customHeight="1">
      <c r="A29" s="340" t="s">
        <v>385</v>
      </c>
      <c r="B29" s="340"/>
      <c r="C29" s="340"/>
      <c r="D29" s="340"/>
      <c r="E29" s="340"/>
      <c r="F29" s="340"/>
      <c r="G29" s="340"/>
      <c r="H29" s="340"/>
      <c r="I29" s="340"/>
      <c r="J29" s="340"/>
      <c r="K29" s="340"/>
      <c r="L29" s="340"/>
      <c r="M29" s="340"/>
      <c r="N29" s="340"/>
      <c r="O29" s="342"/>
      <c r="P29" s="342"/>
      <c r="Q29" s="342"/>
      <c r="R29" s="342"/>
      <c r="S29" s="342"/>
      <c r="T29" s="342"/>
      <c r="U29" s="342"/>
      <c r="V29" s="342"/>
      <c r="W29" s="342"/>
      <c r="X29" s="342"/>
      <c r="Y29" s="342"/>
      <c r="Z29" s="342"/>
      <c r="AA29" s="342"/>
      <c r="AB29" s="342"/>
      <c r="AC29" s="342"/>
      <c r="AD29" s="342"/>
      <c r="AE29" s="342"/>
      <c r="AF29" s="342"/>
      <c r="AG29" s="342"/>
      <c r="AH29" s="342"/>
      <c r="AI29" s="342"/>
      <c r="AJ29" s="342"/>
      <c r="AK29" s="342"/>
      <c r="AL29" s="342"/>
      <c r="AM29" s="342"/>
      <c r="AN29" s="342"/>
      <c r="AO29" s="342"/>
      <c r="AP29" s="342"/>
      <c r="AQ29" s="342"/>
      <c r="AR29" s="342"/>
      <c r="AS29" s="342"/>
      <c r="AT29" s="342"/>
      <c r="AU29" s="342"/>
      <c r="AV29" s="342"/>
      <c r="AW29" s="342"/>
      <c r="AX29" s="342"/>
      <c r="AY29" s="342"/>
      <c r="AZ29" s="342"/>
      <c r="BA29" s="342"/>
    </row>
    <row r="30" spans="1:53" s="343" customFormat="1" ht="16.350000000000001" customHeight="1">
      <c r="A30" s="340" t="s">
        <v>337</v>
      </c>
      <c r="B30" s="340"/>
      <c r="C30" s="340"/>
      <c r="D30" s="340"/>
      <c r="E30" s="340"/>
      <c r="F30" s="340"/>
      <c r="G30" s="340"/>
      <c r="H30" s="340"/>
      <c r="I30" s="340"/>
      <c r="J30" s="340"/>
      <c r="K30" s="340"/>
      <c r="L30" s="340"/>
      <c r="M30" s="340"/>
      <c r="N30" s="340"/>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2"/>
      <c r="AL30" s="342"/>
      <c r="AM30" s="342"/>
      <c r="AN30" s="342"/>
      <c r="AO30" s="342"/>
      <c r="AP30" s="342"/>
      <c r="AQ30" s="342"/>
      <c r="AR30" s="342"/>
      <c r="AS30" s="342"/>
      <c r="AT30" s="342"/>
      <c r="AU30" s="342"/>
      <c r="AV30" s="342"/>
      <c r="AW30" s="342"/>
      <c r="AX30" s="342"/>
      <c r="AY30" s="342"/>
      <c r="AZ30" s="342"/>
      <c r="BA30" s="342"/>
    </row>
    <row r="31" spans="1:53" s="342" customFormat="1" ht="15.75" customHeight="1">
      <c r="A31" s="340" t="s">
        <v>336</v>
      </c>
      <c r="B31" s="340"/>
      <c r="C31" s="340"/>
      <c r="D31" s="340"/>
      <c r="E31" s="340"/>
      <c r="F31" s="340"/>
      <c r="G31" s="340"/>
      <c r="H31" s="340"/>
      <c r="I31" s="340"/>
      <c r="J31" s="340"/>
      <c r="K31" s="340"/>
      <c r="L31" s="340"/>
      <c r="M31" s="340"/>
      <c r="N31" s="340"/>
    </row>
    <row r="32" spans="1:53" s="342" customFormat="1" ht="15.75" customHeight="1">
      <c r="A32" s="340"/>
      <c r="B32" s="340"/>
      <c r="C32" s="510" t="s">
        <v>152</v>
      </c>
      <c r="D32" s="510"/>
      <c r="E32" s="510"/>
      <c r="F32" s="510"/>
      <c r="G32" s="510"/>
      <c r="H32" s="510"/>
      <c r="I32" s="510"/>
      <c r="J32" s="510"/>
      <c r="K32" s="510" t="s">
        <v>150</v>
      </c>
      <c r="L32" s="510"/>
      <c r="M32" s="510"/>
      <c r="N32" s="510"/>
      <c r="O32" s="510"/>
      <c r="P32" s="510"/>
      <c r="Q32" s="510"/>
      <c r="R32" s="510"/>
      <c r="S32" s="672" t="s">
        <v>350</v>
      </c>
      <c r="T32" s="672"/>
      <c r="U32" s="672"/>
      <c r="V32" s="672"/>
      <c r="W32" s="672"/>
      <c r="X32" s="672"/>
      <c r="Y32" s="672"/>
      <c r="Z32" s="672"/>
      <c r="AA32" s="510" t="s">
        <v>151</v>
      </c>
      <c r="AB32" s="510"/>
      <c r="AC32" s="510"/>
      <c r="AD32" s="510"/>
      <c r="AE32" s="510"/>
      <c r="AF32" s="510"/>
      <c r="AG32" s="510"/>
      <c r="AH32" s="510"/>
      <c r="AI32" s="510"/>
      <c r="AJ32" s="510"/>
      <c r="AK32" s="510"/>
      <c r="AL32" s="510"/>
      <c r="AM32" s="510"/>
    </row>
    <row r="33" spans="1:39" s="342" customFormat="1" ht="15.75" customHeight="1">
      <c r="A33" s="340"/>
      <c r="B33" s="340"/>
      <c r="C33" s="510"/>
      <c r="D33" s="510"/>
      <c r="E33" s="510"/>
      <c r="F33" s="510"/>
      <c r="G33" s="510"/>
      <c r="H33" s="510"/>
      <c r="I33" s="510"/>
      <c r="J33" s="510"/>
      <c r="K33" s="510"/>
      <c r="L33" s="510"/>
      <c r="M33" s="510"/>
      <c r="N33" s="510"/>
      <c r="O33" s="510"/>
      <c r="P33" s="510"/>
      <c r="Q33" s="510"/>
      <c r="R33" s="510"/>
      <c r="S33" s="673" t="s">
        <v>451</v>
      </c>
      <c r="T33" s="673"/>
      <c r="U33" s="673"/>
      <c r="V33" s="673"/>
      <c r="W33" s="673"/>
      <c r="X33" s="673"/>
      <c r="Y33" s="673"/>
      <c r="Z33" s="673"/>
      <c r="AA33" s="510"/>
      <c r="AB33" s="510"/>
      <c r="AC33" s="510"/>
      <c r="AD33" s="510"/>
      <c r="AE33" s="510"/>
      <c r="AF33" s="510"/>
      <c r="AG33" s="510"/>
      <c r="AH33" s="510"/>
      <c r="AI33" s="510"/>
      <c r="AJ33" s="510"/>
      <c r="AK33" s="510"/>
      <c r="AL33" s="510"/>
      <c r="AM33" s="510"/>
    </row>
    <row r="34" spans="1:39" s="342" customFormat="1" ht="15.75" customHeight="1">
      <c r="A34" s="340"/>
      <c r="B34" s="340"/>
      <c r="C34" s="344" t="s">
        <v>282</v>
      </c>
      <c r="D34" s="345"/>
      <c r="E34" s="345"/>
      <c r="F34" s="345"/>
      <c r="G34" s="345"/>
      <c r="H34" s="345"/>
      <c r="I34" s="345"/>
      <c r="J34" s="346"/>
      <c r="K34" s="347" t="s">
        <v>283</v>
      </c>
      <c r="L34" s="348"/>
      <c r="M34" s="349"/>
      <c r="N34" s="349"/>
      <c r="O34" s="349"/>
      <c r="P34" s="349"/>
      <c r="Q34" s="349"/>
      <c r="R34" s="350"/>
      <c r="S34" s="674">
        <v>53879</v>
      </c>
      <c r="T34" s="674"/>
      <c r="U34" s="674"/>
      <c r="V34" s="674"/>
      <c r="W34" s="674"/>
      <c r="X34" s="674"/>
      <c r="Y34" s="674"/>
      <c r="Z34" s="674"/>
      <c r="AA34" s="671" t="s">
        <v>381</v>
      </c>
      <c r="AB34" s="671"/>
      <c r="AC34" s="671"/>
      <c r="AD34" s="671"/>
      <c r="AE34" s="671"/>
      <c r="AF34" s="671"/>
      <c r="AG34" s="671"/>
      <c r="AH34" s="671"/>
      <c r="AI34" s="671"/>
      <c r="AJ34" s="671"/>
      <c r="AK34" s="671"/>
      <c r="AL34" s="671"/>
      <c r="AM34" s="671"/>
    </row>
    <row r="35" spans="1:39" s="342" customFormat="1" ht="15.75" customHeight="1">
      <c r="A35" s="340"/>
      <c r="B35" s="340"/>
      <c r="C35" s="351" t="s">
        <v>282</v>
      </c>
      <c r="D35" s="344"/>
      <c r="E35" s="345"/>
      <c r="F35" s="345"/>
      <c r="G35" s="345"/>
      <c r="H35" s="345"/>
      <c r="I35" s="345"/>
      <c r="J35" s="346"/>
      <c r="K35" s="347" t="s">
        <v>283</v>
      </c>
      <c r="L35" s="348"/>
      <c r="M35" s="349"/>
      <c r="N35" s="349"/>
      <c r="O35" s="349"/>
      <c r="P35" s="349"/>
      <c r="Q35" s="349"/>
      <c r="R35" s="350"/>
      <c r="S35" s="674">
        <v>251414</v>
      </c>
      <c r="T35" s="674"/>
      <c r="U35" s="674"/>
      <c r="V35" s="674"/>
      <c r="W35" s="674"/>
      <c r="X35" s="674"/>
      <c r="Y35" s="674"/>
      <c r="Z35" s="674"/>
      <c r="AA35" s="671" t="s">
        <v>382</v>
      </c>
      <c r="AB35" s="671"/>
      <c r="AC35" s="671"/>
      <c r="AD35" s="671"/>
      <c r="AE35" s="671"/>
      <c r="AF35" s="671"/>
      <c r="AG35" s="671"/>
      <c r="AH35" s="671"/>
      <c r="AI35" s="671"/>
      <c r="AJ35" s="671"/>
      <c r="AK35" s="671"/>
      <c r="AL35" s="671"/>
      <c r="AM35" s="671"/>
    </row>
    <row r="36" spans="1:39" s="342" customFormat="1" ht="15.75" customHeight="1">
      <c r="A36" s="340"/>
      <c r="B36" s="340"/>
      <c r="C36" s="351" t="s">
        <v>282</v>
      </c>
      <c r="D36" s="352"/>
      <c r="E36" s="353"/>
      <c r="F36" s="354"/>
      <c r="G36" s="354"/>
      <c r="H36" s="354"/>
      <c r="I36" s="354"/>
      <c r="J36" s="355"/>
      <c r="K36" s="347" t="s">
        <v>283</v>
      </c>
      <c r="L36" s="348"/>
      <c r="M36" s="349"/>
      <c r="N36" s="349"/>
      <c r="O36" s="349"/>
      <c r="P36" s="349"/>
      <c r="Q36" s="349"/>
      <c r="R36" s="350"/>
      <c r="S36" s="674">
        <v>4952848</v>
      </c>
      <c r="T36" s="674"/>
      <c r="U36" s="674"/>
      <c r="V36" s="674"/>
      <c r="W36" s="674"/>
      <c r="X36" s="674"/>
      <c r="Y36" s="674"/>
      <c r="Z36" s="674"/>
      <c r="AA36" s="671" t="s">
        <v>284</v>
      </c>
      <c r="AB36" s="671"/>
      <c r="AC36" s="671"/>
      <c r="AD36" s="671"/>
      <c r="AE36" s="671"/>
      <c r="AF36" s="671"/>
      <c r="AG36" s="671"/>
      <c r="AH36" s="671"/>
      <c r="AI36" s="671"/>
      <c r="AJ36" s="671"/>
      <c r="AK36" s="671"/>
      <c r="AL36" s="671"/>
      <c r="AM36" s="671"/>
    </row>
    <row r="37" spans="1:39" s="342" customFormat="1" ht="15.75" customHeight="1">
      <c r="A37" s="340"/>
      <c r="B37" s="340"/>
      <c r="C37" s="209"/>
      <c r="D37" s="356"/>
      <c r="E37" s="356"/>
      <c r="F37" s="356"/>
      <c r="G37" s="356"/>
      <c r="H37" s="356"/>
      <c r="I37" s="356"/>
      <c r="J37" s="356"/>
      <c r="K37" s="340"/>
      <c r="L37" s="340"/>
      <c r="M37" s="340"/>
      <c r="N37" s="340"/>
      <c r="O37" s="340"/>
      <c r="P37" s="340"/>
      <c r="Q37" s="340"/>
      <c r="R37" s="340"/>
      <c r="S37" s="357"/>
      <c r="T37" s="357"/>
      <c r="U37" s="357"/>
      <c r="V37" s="357"/>
      <c r="W37" s="357"/>
      <c r="X37" s="357"/>
      <c r="Y37" s="357"/>
      <c r="Z37" s="357"/>
      <c r="AA37" s="209"/>
      <c r="AB37" s="356"/>
      <c r="AC37" s="356"/>
      <c r="AD37" s="356"/>
      <c r="AE37" s="356"/>
      <c r="AF37" s="356"/>
      <c r="AG37" s="356"/>
      <c r="AH37" s="356"/>
      <c r="AI37" s="356"/>
      <c r="AJ37" s="356"/>
    </row>
    <row r="38" spans="1:39" s="342" customFormat="1" ht="15.75" customHeight="1">
      <c r="A38" s="340" t="s">
        <v>355</v>
      </c>
      <c r="B38" s="340"/>
      <c r="C38" s="340"/>
      <c r="D38" s="340"/>
      <c r="E38" s="340"/>
      <c r="F38" s="340"/>
      <c r="G38" s="340"/>
      <c r="H38" s="340"/>
      <c r="I38" s="340"/>
      <c r="J38" s="340"/>
      <c r="K38" s="340"/>
      <c r="L38" s="340"/>
      <c r="M38" s="340"/>
      <c r="N38" s="340"/>
    </row>
    <row r="39" spans="1:39" s="342" customFormat="1" ht="15.75" customHeight="1">
      <c r="A39" s="340" t="s">
        <v>159</v>
      </c>
      <c r="B39" s="340"/>
      <c r="C39" s="340"/>
      <c r="D39" s="340"/>
      <c r="E39" s="340"/>
      <c r="F39" s="340"/>
      <c r="G39" s="340"/>
      <c r="H39" s="340"/>
      <c r="I39" s="340"/>
      <c r="J39" s="340"/>
      <c r="K39" s="340"/>
      <c r="L39" s="340"/>
      <c r="M39" s="340"/>
      <c r="N39" s="340"/>
    </row>
    <row r="40" spans="1:39" s="342" customFormat="1" ht="15.75" customHeight="1">
      <c r="A40" s="340" t="s">
        <v>445</v>
      </c>
      <c r="B40" s="340"/>
      <c r="C40" s="340"/>
      <c r="D40" s="340"/>
      <c r="E40" s="340"/>
      <c r="F40" s="340"/>
      <c r="G40" s="340"/>
      <c r="H40" s="340"/>
      <c r="I40" s="340"/>
      <c r="J40" s="340"/>
      <c r="K40" s="340"/>
      <c r="L40" s="340"/>
      <c r="M40" s="340"/>
      <c r="N40" s="340"/>
    </row>
    <row r="41" spans="1:39" s="342" customFormat="1" ht="15.75" customHeight="1">
      <c r="A41" s="340" t="s">
        <v>285</v>
      </c>
      <c r="B41" s="340"/>
      <c r="C41" s="340"/>
      <c r="D41" s="340"/>
      <c r="E41" s="340"/>
      <c r="F41" s="340"/>
      <c r="G41" s="340"/>
      <c r="H41" s="340"/>
      <c r="I41" s="340"/>
      <c r="J41" s="340"/>
      <c r="K41" s="340"/>
      <c r="L41" s="340"/>
      <c r="M41" s="340"/>
      <c r="N41" s="340"/>
    </row>
    <row r="42" spans="1:39" s="342" customFormat="1" ht="15.75" customHeight="1">
      <c r="A42" s="268" t="s">
        <v>335</v>
      </c>
      <c r="B42" s="268"/>
      <c r="C42" s="268"/>
      <c r="D42" s="268"/>
      <c r="E42" s="268"/>
      <c r="F42" s="268"/>
      <c r="G42" s="268"/>
      <c r="H42" s="268"/>
      <c r="I42" s="268"/>
      <c r="J42" s="268"/>
      <c r="K42" s="268"/>
      <c r="L42" s="268"/>
      <c r="M42" s="268"/>
      <c r="N42" s="268"/>
    </row>
    <row r="43" spans="1:39" s="342" customFormat="1" ht="15.75" customHeight="1">
      <c r="A43" s="340" t="s">
        <v>443</v>
      </c>
      <c r="B43" s="340"/>
      <c r="C43" s="340"/>
      <c r="D43" s="340"/>
      <c r="E43" s="340"/>
      <c r="F43" s="340"/>
      <c r="G43" s="340"/>
      <c r="H43" s="340"/>
      <c r="I43" s="340"/>
      <c r="J43" s="340"/>
      <c r="K43" s="340"/>
      <c r="L43" s="340"/>
      <c r="M43" s="340"/>
      <c r="N43" s="340"/>
    </row>
    <row r="44" spans="1:39" ht="16.350000000000001" customHeight="1">
      <c r="A44" s="670" t="s">
        <v>444</v>
      </c>
      <c r="B44" s="670"/>
      <c r="C44" s="670"/>
      <c r="D44" s="670"/>
      <c r="E44" s="670"/>
      <c r="F44" s="670"/>
      <c r="G44" s="670"/>
      <c r="H44" s="670"/>
      <c r="I44" s="670"/>
      <c r="J44" s="670"/>
      <c r="K44" s="670"/>
      <c r="L44" s="670"/>
      <c r="M44" s="670"/>
      <c r="N44" s="670"/>
    </row>
    <row r="45" spans="1:39" s="342" customFormat="1" ht="16.350000000000001" customHeight="1">
      <c r="A45" s="340" t="s">
        <v>331</v>
      </c>
      <c r="B45" s="340"/>
      <c r="C45" s="340"/>
      <c r="D45" s="340"/>
      <c r="E45" s="340"/>
      <c r="F45" s="340"/>
      <c r="G45" s="340"/>
      <c r="H45" s="340"/>
      <c r="I45" s="340"/>
      <c r="J45" s="340"/>
      <c r="K45" s="340"/>
      <c r="L45" s="340"/>
      <c r="M45" s="340"/>
      <c r="N45" s="340"/>
    </row>
    <row r="46" spans="1:39" s="342" customFormat="1" ht="16.350000000000001" customHeight="1">
      <c r="A46" s="340" t="s">
        <v>160</v>
      </c>
      <c r="B46" s="340"/>
      <c r="C46" s="340"/>
      <c r="D46" s="340"/>
      <c r="E46" s="340"/>
      <c r="F46" s="340"/>
      <c r="G46" s="340"/>
      <c r="H46" s="340"/>
      <c r="I46" s="340"/>
      <c r="J46" s="340"/>
      <c r="K46" s="340"/>
      <c r="L46" s="340"/>
      <c r="M46" s="340"/>
      <c r="N46" s="340"/>
    </row>
    <row r="47" spans="1:39" s="342" customFormat="1" ht="16.350000000000001" customHeight="1">
      <c r="A47" s="340" t="s">
        <v>452</v>
      </c>
      <c r="B47" s="340"/>
      <c r="C47" s="340"/>
      <c r="D47" s="340"/>
      <c r="E47" s="340"/>
      <c r="F47" s="340"/>
      <c r="G47" s="340"/>
      <c r="H47" s="340"/>
      <c r="I47" s="340"/>
      <c r="J47" s="340"/>
      <c r="K47" s="340"/>
      <c r="L47" s="340"/>
      <c r="M47" s="340"/>
      <c r="N47" s="340"/>
    </row>
    <row r="48" spans="1:39" s="342" customFormat="1" ht="16.350000000000001" customHeight="1">
      <c r="A48" s="340" t="s">
        <v>161</v>
      </c>
      <c r="B48" s="340"/>
      <c r="C48" s="340"/>
      <c r="D48" s="340"/>
      <c r="E48" s="340"/>
      <c r="F48" s="340"/>
      <c r="G48" s="340"/>
      <c r="H48" s="340"/>
      <c r="I48" s="340"/>
      <c r="J48" s="340"/>
      <c r="K48" s="340"/>
      <c r="L48" s="340"/>
      <c r="M48" s="340"/>
      <c r="N48" s="340"/>
    </row>
    <row r="49" spans="1:14" s="342" customFormat="1" ht="16.350000000000001" customHeight="1">
      <c r="A49" s="340" t="s">
        <v>453</v>
      </c>
      <c r="B49" s="340"/>
      <c r="C49" s="340"/>
      <c r="D49" s="340"/>
      <c r="E49" s="340"/>
      <c r="F49" s="340"/>
      <c r="G49" s="340"/>
      <c r="H49" s="340"/>
      <c r="I49" s="340"/>
      <c r="J49" s="340"/>
      <c r="K49" s="340"/>
      <c r="L49" s="340"/>
      <c r="M49" s="340"/>
      <c r="N49" s="340"/>
    </row>
    <row r="50" spans="1:14" s="342" customFormat="1" ht="16.350000000000001" customHeight="1">
      <c r="A50" s="340"/>
      <c r="B50" s="340"/>
      <c r="C50" s="340"/>
      <c r="D50" s="340"/>
      <c r="E50" s="340"/>
      <c r="F50" s="340"/>
      <c r="G50" s="340"/>
      <c r="H50" s="340"/>
      <c r="I50" s="340"/>
      <c r="J50" s="340"/>
      <c r="K50" s="340"/>
      <c r="L50" s="340"/>
      <c r="M50" s="340"/>
      <c r="N50" s="340"/>
    </row>
    <row r="51" spans="1:14" s="342" customFormat="1" ht="16.350000000000001" customHeight="1">
      <c r="A51" s="340"/>
      <c r="B51" s="340"/>
      <c r="C51" s="340"/>
      <c r="D51" s="340"/>
      <c r="E51" s="340"/>
      <c r="F51" s="340"/>
      <c r="G51" s="340"/>
      <c r="H51" s="340"/>
      <c r="I51" s="340"/>
      <c r="J51" s="340"/>
      <c r="K51" s="340"/>
      <c r="L51" s="340"/>
      <c r="M51" s="340"/>
      <c r="N51" s="340"/>
    </row>
    <row r="52" spans="1:14" s="342" customFormat="1" ht="16.350000000000001" customHeight="1">
      <c r="A52" s="340"/>
      <c r="B52" s="340"/>
      <c r="C52" s="340"/>
      <c r="D52" s="340"/>
      <c r="E52" s="340"/>
      <c r="F52" s="340"/>
      <c r="G52" s="340"/>
      <c r="H52" s="340"/>
      <c r="I52" s="340"/>
      <c r="J52" s="340"/>
      <c r="K52" s="340"/>
      <c r="L52" s="340"/>
      <c r="M52" s="340"/>
      <c r="N52" s="340"/>
    </row>
    <row r="53" spans="1:14" s="342" customFormat="1" ht="16.350000000000001" customHeight="1">
      <c r="A53" s="340"/>
      <c r="B53" s="340"/>
      <c r="C53" s="340"/>
      <c r="D53" s="340"/>
      <c r="E53" s="340"/>
      <c r="F53" s="340"/>
      <c r="G53" s="340"/>
      <c r="H53" s="340"/>
      <c r="I53" s="340"/>
      <c r="J53" s="340"/>
      <c r="K53" s="340"/>
      <c r="L53" s="340"/>
      <c r="M53" s="340"/>
      <c r="N53" s="340"/>
    </row>
    <row r="54" spans="1:14" s="342" customFormat="1" ht="16.350000000000001" customHeight="1">
      <c r="A54" s="340"/>
      <c r="B54" s="340"/>
      <c r="C54" s="340"/>
      <c r="D54" s="340"/>
      <c r="E54" s="340"/>
      <c r="F54" s="340"/>
      <c r="G54" s="340"/>
      <c r="H54" s="340"/>
      <c r="I54" s="340"/>
      <c r="J54" s="340"/>
      <c r="K54" s="340"/>
      <c r="L54" s="340"/>
      <c r="M54" s="340"/>
      <c r="N54" s="340"/>
    </row>
    <row r="55" spans="1:14" s="342" customFormat="1" ht="16.350000000000001" customHeight="1">
      <c r="A55" s="340"/>
      <c r="B55" s="340"/>
      <c r="C55" s="340"/>
      <c r="D55" s="340"/>
      <c r="E55" s="340"/>
      <c r="F55" s="340"/>
      <c r="G55" s="340"/>
      <c r="H55" s="340"/>
      <c r="I55" s="340"/>
      <c r="J55" s="340"/>
      <c r="K55" s="340"/>
      <c r="L55" s="340"/>
      <c r="M55" s="340"/>
      <c r="N55" s="340"/>
    </row>
    <row r="56" spans="1:14" s="342" customFormat="1" ht="16.350000000000001" customHeight="1">
      <c r="A56" s="340"/>
      <c r="B56" s="340"/>
      <c r="C56" s="340"/>
      <c r="D56" s="340"/>
      <c r="E56" s="340"/>
      <c r="F56" s="340"/>
      <c r="G56" s="340"/>
      <c r="H56" s="340"/>
      <c r="I56" s="340"/>
      <c r="J56" s="340"/>
      <c r="K56" s="340"/>
      <c r="L56" s="340"/>
      <c r="M56" s="340"/>
      <c r="N56" s="340"/>
    </row>
    <row r="57" spans="1:14" s="342" customFormat="1" ht="16.350000000000001" customHeight="1">
      <c r="A57" s="340"/>
      <c r="B57" s="340"/>
      <c r="C57" s="340"/>
      <c r="D57" s="340"/>
      <c r="E57" s="340"/>
      <c r="F57" s="340"/>
      <c r="G57" s="340"/>
      <c r="H57" s="340"/>
      <c r="I57" s="340"/>
      <c r="J57" s="340"/>
      <c r="K57" s="340"/>
      <c r="L57" s="340"/>
      <c r="M57" s="340"/>
      <c r="N57" s="340"/>
    </row>
    <row r="58" spans="1:14" s="342" customFormat="1" ht="16.350000000000001" customHeight="1">
      <c r="A58" s="340"/>
      <c r="B58" s="340"/>
      <c r="C58" s="340"/>
      <c r="D58" s="340"/>
      <c r="E58" s="340"/>
      <c r="F58" s="340"/>
      <c r="G58" s="340"/>
      <c r="H58" s="340"/>
      <c r="I58" s="340"/>
      <c r="J58" s="340"/>
      <c r="K58" s="340"/>
      <c r="L58" s="340"/>
      <c r="M58" s="340"/>
      <c r="N58" s="340"/>
    </row>
    <row r="59" spans="1:14" s="342" customFormat="1" ht="16.350000000000001" customHeight="1">
      <c r="A59" s="340"/>
      <c r="B59" s="340"/>
      <c r="C59" s="340"/>
      <c r="D59" s="340"/>
      <c r="E59" s="340"/>
      <c r="F59" s="340"/>
      <c r="G59" s="340"/>
      <c r="H59" s="340"/>
      <c r="I59" s="340"/>
      <c r="J59" s="340"/>
      <c r="K59" s="340"/>
      <c r="L59" s="340"/>
      <c r="M59" s="340"/>
      <c r="N59" s="340"/>
    </row>
    <row r="60" spans="1:14" s="342" customFormat="1" ht="16.350000000000001" customHeight="1">
      <c r="A60" s="340"/>
      <c r="B60" s="340"/>
      <c r="C60" s="340"/>
      <c r="D60" s="340"/>
      <c r="E60" s="340"/>
      <c r="F60" s="340"/>
      <c r="G60" s="340"/>
      <c r="H60" s="340"/>
      <c r="I60" s="340"/>
      <c r="J60" s="340"/>
      <c r="K60" s="340"/>
      <c r="L60" s="340"/>
      <c r="M60" s="340"/>
      <c r="N60" s="340"/>
    </row>
    <row r="61" spans="1:14" s="342" customFormat="1" ht="16.350000000000001" customHeight="1">
      <c r="A61" s="340"/>
      <c r="B61" s="340"/>
      <c r="C61" s="340"/>
      <c r="D61" s="340"/>
      <c r="E61" s="340"/>
      <c r="F61" s="340"/>
      <c r="G61" s="340"/>
      <c r="H61" s="340"/>
      <c r="I61" s="340"/>
      <c r="J61" s="340"/>
      <c r="K61" s="340"/>
      <c r="L61" s="340"/>
      <c r="M61" s="340"/>
      <c r="N61" s="340"/>
    </row>
    <row r="62" spans="1:14" s="342" customFormat="1" ht="16.350000000000001" customHeight="1">
      <c r="A62" s="340"/>
      <c r="B62" s="340"/>
      <c r="C62" s="340"/>
      <c r="D62" s="340"/>
      <c r="E62" s="340"/>
      <c r="F62" s="340"/>
      <c r="G62" s="340"/>
      <c r="H62" s="340"/>
      <c r="I62" s="340"/>
      <c r="J62" s="340"/>
      <c r="K62" s="340"/>
      <c r="L62" s="340"/>
      <c r="M62" s="340"/>
      <c r="N62" s="340"/>
    </row>
    <row r="63" spans="1:14" s="342" customFormat="1" ht="16.350000000000001" customHeight="1">
      <c r="A63" s="340"/>
      <c r="B63" s="340"/>
      <c r="C63" s="340"/>
      <c r="D63" s="340"/>
      <c r="E63" s="340"/>
      <c r="F63" s="340"/>
      <c r="G63" s="340"/>
      <c r="H63" s="340"/>
      <c r="I63" s="340"/>
      <c r="J63" s="340"/>
      <c r="K63" s="340"/>
      <c r="L63" s="340"/>
      <c r="M63" s="340"/>
      <c r="N63" s="340"/>
    </row>
    <row r="64" spans="1:14" s="342" customFormat="1" ht="16.350000000000001" customHeight="1">
      <c r="A64" s="340"/>
      <c r="B64" s="340"/>
      <c r="C64" s="340"/>
      <c r="D64" s="340"/>
      <c r="E64" s="340"/>
      <c r="F64" s="340"/>
      <c r="G64" s="340"/>
      <c r="H64" s="340"/>
      <c r="I64" s="340"/>
      <c r="J64" s="340"/>
      <c r="K64" s="340"/>
      <c r="L64" s="340"/>
      <c r="M64" s="340"/>
      <c r="N64" s="340"/>
    </row>
    <row r="65" spans="1:14" s="342" customFormat="1" ht="16.350000000000001" customHeight="1">
      <c r="A65" s="340"/>
      <c r="B65" s="340"/>
      <c r="C65" s="340"/>
      <c r="D65" s="340"/>
      <c r="E65" s="340"/>
      <c r="F65" s="340"/>
      <c r="G65" s="340"/>
      <c r="H65" s="340"/>
      <c r="I65" s="340"/>
      <c r="J65" s="340"/>
      <c r="K65" s="340"/>
      <c r="L65" s="340"/>
      <c r="M65" s="340"/>
      <c r="N65" s="340"/>
    </row>
    <row r="66" spans="1:14" s="361" customFormat="1" ht="3" customHeight="1">
      <c r="A66" s="358"/>
      <c r="B66" s="281"/>
      <c r="C66" s="358"/>
      <c r="D66" s="358"/>
      <c r="E66" s="359"/>
      <c r="F66" s="359"/>
      <c r="G66" s="359"/>
      <c r="H66" s="358"/>
      <c r="I66" s="358"/>
      <c r="J66" s="358"/>
      <c r="K66" s="360"/>
      <c r="L66" s="358"/>
      <c r="M66" s="339"/>
      <c r="N66" s="358"/>
    </row>
    <row r="67" spans="1:14" ht="48" customHeight="1">
      <c r="A67" s="362"/>
      <c r="B67" s="362"/>
      <c r="C67" s="362"/>
      <c r="D67" s="362"/>
      <c r="E67" s="362"/>
      <c r="F67" s="362"/>
      <c r="G67" s="362"/>
      <c r="H67" s="362"/>
      <c r="I67" s="362"/>
      <c r="J67" s="362"/>
      <c r="K67" s="363"/>
      <c r="L67" s="362"/>
      <c r="M67" s="364"/>
      <c r="N67" s="362"/>
    </row>
    <row r="68" spans="1:14" ht="48" customHeight="1">
      <c r="A68" s="362"/>
      <c r="B68" s="362"/>
      <c r="C68" s="362"/>
      <c r="D68" s="362"/>
      <c r="E68" s="362"/>
      <c r="F68" s="362"/>
      <c r="G68" s="362"/>
      <c r="H68" s="362"/>
      <c r="I68" s="362"/>
      <c r="J68" s="362"/>
      <c r="K68" s="363"/>
      <c r="L68" s="362"/>
      <c r="M68" s="364"/>
      <c r="N68" s="362"/>
    </row>
    <row r="69" spans="1:14" ht="48" customHeight="1">
      <c r="A69" s="362"/>
      <c r="B69" s="362"/>
      <c r="C69" s="362"/>
      <c r="D69" s="362"/>
      <c r="E69" s="362"/>
      <c r="F69" s="362"/>
      <c r="G69" s="362"/>
      <c r="H69" s="362"/>
      <c r="I69" s="362"/>
      <c r="J69" s="362"/>
      <c r="K69" s="363"/>
      <c r="L69" s="362"/>
      <c r="M69" s="364"/>
      <c r="N69" s="362"/>
    </row>
    <row r="70" spans="1:14" ht="48" customHeight="1">
      <c r="A70" s="362"/>
      <c r="B70" s="362"/>
      <c r="C70" s="362"/>
      <c r="D70" s="362"/>
      <c r="E70" s="362"/>
      <c r="F70" s="362"/>
      <c r="G70" s="362"/>
      <c r="H70" s="362"/>
      <c r="I70" s="362"/>
      <c r="J70" s="362"/>
      <c r="K70" s="363"/>
      <c r="L70" s="362"/>
      <c r="M70" s="364"/>
      <c r="N70" s="362"/>
    </row>
    <row r="71" spans="1:14" ht="48" customHeight="1">
      <c r="A71" s="362"/>
      <c r="B71" s="362"/>
      <c r="C71" s="362"/>
      <c r="D71" s="362"/>
      <c r="E71" s="362"/>
      <c r="F71" s="362"/>
      <c r="G71" s="362"/>
      <c r="H71" s="362"/>
      <c r="I71" s="362"/>
      <c r="J71" s="362"/>
      <c r="K71" s="363"/>
      <c r="L71" s="362"/>
      <c r="M71" s="364"/>
      <c r="N71" s="362"/>
    </row>
    <row r="72" spans="1:14" ht="48" customHeight="1">
      <c r="A72" s="362"/>
      <c r="B72" s="362"/>
      <c r="C72" s="362"/>
      <c r="D72" s="362"/>
      <c r="E72" s="362"/>
      <c r="F72" s="362"/>
      <c r="G72" s="362"/>
      <c r="H72" s="362"/>
      <c r="I72" s="362"/>
      <c r="J72" s="362"/>
      <c r="K72" s="363"/>
      <c r="L72" s="362"/>
      <c r="M72" s="364"/>
      <c r="N72" s="362"/>
    </row>
  </sheetData>
  <mergeCells count="13">
    <mergeCell ref="A44:N44"/>
    <mergeCell ref="C32:J33"/>
    <mergeCell ref="K32:R33"/>
    <mergeCell ref="S32:Z32"/>
    <mergeCell ref="S33:Z33"/>
    <mergeCell ref="S34:Z34"/>
    <mergeCell ref="S35:Z35"/>
    <mergeCell ref="S36:Z36"/>
    <mergeCell ref="A2:N2"/>
    <mergeCell ref="AA34:AM34"/>
    <mergeCell ref="AA35:AM35"/>
    <mergeCell ref="AA36:AM36"/>
    <mergeCell ref="AA32:AM33"/>
  </mergeCells>
  <phoneticPr fontId="4"/>
  <pageMargins left="0.39370078740157483" right="0.39370078740157483" top="0.78740157480314965" bottom="0.98425196850393704" header="0.51181102362204722" footer="0.51181102362204722"/>
  <pageSetup paperSize="9" fitToHeight="0" orientation="landscape" r:id="rId1"/>
  <headerFooter alignWithMargins="0"/>
  <rowBreaks count="1" manualBreakCount="1">
    <brk id="31"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showGridLines="0" view="pageBreakPreview" zoomScale="90" zoomScaleNormal="100" zoomScaleSheetLayoutView="90" workbookViewId="0">
      <selection activeCell="M12" sqref="M12"/>
    </sheetView>
  </sheetViews>
  <sheetFormatPr defaultRowHeight="13.5"/>
  <cols>
    <col min="1" max="1" width="3.125" style="301" customWidth="1"/>
    <col min="2" max="2" width="3.625" style="301" customWidth="1"/>
    <col min="3" max="5" width="2.625" style="301" customWidth="1"/>
    <col min="6" max="6" width="24.375" style="301" customWidth="1"/>
    <col min="7" max="7" width="3.25" style="301" customWidth="1"/>
    <col min="8" max="8" width="9.375" style="301" customWidth="1"/>
    <col min="9" max="9" width="2.875" style="302" customWidth="1"/>
    <col min="10" max="10" width="4.625" style="303" customWidth="1"/>
    <col min="11" max="11" width="2.875" style="304" customWidth="1"/>
    <col min="12" max="12" width="4.625" style="302" customWidth="1"/>
    <col min="13" max="13" width="13.625" style="301" customWidth="1"/>
    <col min="14" max="14" width="9.125" style="304" customWidth="1"/>
    <col min="15" max="15" width="4.625" style="302" customWidth="1"/>
    <col min="16" max="16" width="13.625" style="301" customWidth="1"/>
    <col min="17" max="17" width="9.125" style="304" customWidth="1"/>
    <col min="18" max="18" width="4.625" style="302" customWidth="1"/>
    <col min="19" max="19" width="13.625" style="301" customWidth="1"/>
    <col min="20" max="20" width="10" style="304" customWidth="1"/>
    <col min="21" max="264" width="9" style="200"/>
    <col min="265" max="265" width="8.125" style="200" customWidth="1"/>
    <col min="266" max="266" width="4" style="200" customWidth="1"/>
    <col min="267" max="267" width="2.5" style="200" customWidth="1"/>
    <col min="268" max="268" width="3.5" style="200" customWidth="1"/>
    <col min="269" max="273" width="19" style="200" customWidth="1"/>
    <col min="274" max="274" width="18.625" style="200" customWidth="1"/>
    <col min="275" max="275" width="5" style="200" customWidth="1"/>
    <col min="276" max="276" width="8.125" style="200" customWidth="1"/>
    <col min="277" max="520" width="9" style="200"/>
    <col min="521" max="521" width="8.125" style="200" customWidth="1"/>
    <col min="522" max="522" width="4" style="200" customWidth="1"/>
    <col min="523" max="523" width="2.5" style="200" customWidth="1"/>
    <col min="524" max="524" width="3.5" style="200" customWidth="1"/>
    <col min="525" max="529" width="19" style="200" customWidth="1"/>
    <col min="530" max="530" width="18.625" style="200" customWidth="1"/>
    <col min="531" max="531" width="5" style="200" customWidth="1"/>
    <col min="532" max="532" width="8.125" style="200" customWidth="1"/>
    <col min="533" max="776" width="9" style="200"/>
    <col min="777" max="777" width="8.125" style="200" customWidth="1"/>
    <col min="778" max="778" width="4" style="200" customWidth="1"/>
    <col min="779" max="779" width="2.5" style="200" customWidth="1"/>
    <col min="780" max="780" width="3.5" style="200" customWidth="1"/>
    <col min="781" max="785" width="19" style="200" customWidth="1"/>
    <col min="786" max="786" width="18.625" style="200" customWidth="1"/>
    <col min="787" max="787" width="5" style="200" customWidth="1"/>
    <col min="788" max="788" width="8.125" style="200" customWidth="1"/>
    <col min="789" max="1032" width="9" style="200"/>
    <col min="1033" max="1033" width="8.125" style="200" customWidth="1"/>
    <col min="1034" max="1034" width="4" style="200" customWidth="1"/>
    <col min="1035" max="1035" width="2.5" style="200" customWidth="1"/>
    <col min="1036" max="1036" width="3.5" style="200" customWidth="1"/>
    <col min="1037" max="1041" width="19" style="200" customWidth="1"/>
    <col min="1042" max="1042" width="18.625" style="200" customWidth="1"/>
    <col min="1043" max="1043" width="5" style="200" customWidth="1"/>
    <col min="1044" max="1044" width="8.125" style="200" customWidth="1"/>
    <col min="1045" max="1288" width="9" style="200"/>
    <col min="1289" max="1289" width="8.125" style="200" customWidth="1"/>
    <col min="1290" max="1290" width="4" style="200" customWidth="1"/>
    <col min="1291" max="1291" width="2.5" style="200" customWidth="1"/>
    <col min="1292" max="1292" width="3.5" style="200" customWidth="1"/>
    <col min="1293" max="1297" width="19" style="200" customWidth="1"/>
    <col min="1298" max="1298" width="18.625" style="200" customWidth="1"/>
    <col min="1299" max="1299" width="5" style="200" customWidth="1"/>
    <col min="1300" max="1300" width="8.125" style="200" customWidth="1"/>
    <col min="1301" max="1544" width="9" style="200"/>
    <col min="1545" max="1545" width="8.125" style="200" customWidth="1"/>
    <col min="1546" max="1546" width="4" style="200" customWidth="1"/>
    <col min="1547" max="1547" width="2.5" style="200" customWidth="1"/>
    <col min="1548" max="1548" width="3.5" style="200" customWidth="1"/>
    <col min="1549" max="1553" width="19" style="200" customWidth="1"/>
    <col min="1554" max="1554" width="18.625" style="200" customWidth="1"/>
    <col min="1555" max="1555" width="5" style="200" customWidth="1"/>
    <col min="1556" max="1556" width="8.125" style="200" customWidth="1"/>
    <col min="1557" max="1800" width="9" style="200"/>
    <col min="1801" max="1801" width="8.125" style="200" customWidth="1"/>
    <col min="1802" max="1802" width="4" style="200" customWidth="1"/>
    <col min="1803" max="1803" width="2.5" style="200" customWidth="1"/>
    <col min="1804" max="1804" width="3.5" style="200" customWidth="1"/>
    <col min="1805" max="1809" width="19" style="200" customWidth="1"/>
    <col min="1810" max="1810" width="18.625" style="200" customWidth="1"/>
    <col min="1811" max="1811" width="5" style="200" customWidth="1"/>
    <col min="1812" max="1812" width="8.125" style="200" customWidth="1"/>
    <col min="1813" max="2056" width="9" style="200"/>
    <col min="2057" max="2057" width="8.125" style="200" customWidth="1"/>
    <col min="2058" max="2058" width="4" style="200" customWidth="1"/>
    <col min="2059" max="2059" width="2.5" style="200" customWidth="1"/>
    <col min="2060" max="2060" width="3.5" style="200" customWidth="1"/>
    <col min="2061" max="2065" width="19" style="200" customWidth="1"/>
    <col min="2066" max="2066" width="18.625" style="200" customWidth="1"/>
    <col min="2067" max="2067" width="5" style="200" customWidth="1"/>
    <col min="2068" max="2068" width="8.125" style="200" customWidth="1"/>
    <col min="2069" max="2312" width="9" style="200"/>
    <col min="2313" max="2313" width="8.125" style="200" customWidth="1"/>
    <col min="2314" max="2314" width="4" style="200" customWidth="1"/>
    <col min="2315" max="2315" width="2.5" style="200" customWidth="1"/>
    <col min="2316" max="2316" width="3.5" style="200" customWidth="1"/>
    <col min="2317" max="2321" width="19" style="200" customWidth="1"/>
    <col min="2322" max="2322" width="18.625" style="200" customWidth="1"/>
    <col min="2323" max="2323" width="5" style="200" customWidth="1"/>
    <col min="2324" max="2324" width="8.125" style="200" customWidth="1"/>
    <col min="2325" max="2568" width="9" style="200"/>
    <col min="2569" max="2569" width="8.125" style="200" customWidth="1"/>
    <col min="2570" max="2570" width="4" style="200" customWidth="1"/>
    <col min="2571" max="2571" width="2.5" style="200" customWidth="1"/>
    <col min="2572" max="2572" width="3.5" style="200" customWidth="1"/>
    <col min="2573" max="2577" width="19" style="200" customWidth="1"/>
    <col min="2578" max="2578" width="18.625" style="200" customWidth="1"/>
    <col min="2579" max="2579" width="5" style="200" customWidth="1"/>
    <col min="2580" max="2580" width="8.125" style="200" customWidth="1"/>
    <col min="2581" max="2824" width="9" style="200"/>
    <col min="2825" max="2825" width="8.125" style="200" customWidth="1"/>
    <col min="2826" max="2826" width="4" style="200" customWidth="1"/>
    <col min="2827" max="2827" width="2.5" style="200" customWidth="1"/>
    <col min="2828" max="2828" width="3.5" style="200" customWidth="1"/>
    <col min="2829" max="2833" width="19" style="200" customWidth="1"/>
    <col min="2834" max="2834" width="18.625" style="200" customWidth="1"/>
    <col min="2835" max="2835" width="5" style="200" customWidth="1"/>
    <col min="2836" max="2836" width="8.125" style="200" customWidth="1"/>
    <col min="2837" max="3080" width="9" style="200"/>
    <col min="3081" max="3081" width="8.125" style="200" customWidth="1"/>
    <col min="3082" max="3082" width="4" style="200" customWidth="1"/>
    <col min="3083" max="3083" width="2.5" style="200" customWidth="1"/>
    <col min="3084" max="3084" width="3.5" style="200" customWidth="1"/>
    <col min="3085" max="3089" width="19" style="200" customWidth="1"/>
    <col min="3090" max="3090" width="18.625" style="200" customWidth="1"/>
    <col min="3091" max="3091" width="5" style="200" customWidth="1"/>
    <col min="3092" max="3092" width="8.125" style="200" customWidth="1"/>
    <col min="3093" max="3336" width="9" style="200"/>
    <col min="3337" max="3337" width="8.125" style="200" customWidth="1"/>
    <col min="3338" max="3338" width="4" style="200" customWidth="1"/>
    <col min="3339" max="3339" width="2.5" style="200" customWidth="1"/>
    <col min="3340" max="3340" width="3.5" style="200" customWidth="1"/>
    <col min="3341" max="3345" width="19" style="200" customWidth="1"/>
    <col min="3346" max="3346" width="18.625" style="200" customWidth="1"/>
    <col min="3347" max="3347" width="5" style="200" customWidth="1"/>
    <col min="3348" max="3348" width="8.125" style="200" customWidth="1"/>
    <col min="3349" max="3592" width="9" style="200"/>
    <col min="3593" max="3593" width="8.125" style="200" customWidth="1"/>
    <col min="3594" max="3594" width="4" style="200" customWidth="1"/>
    <col min="3595" max="3595" width="2.5" style="200" customWidth="1"/>
    <col min="3596" max="3596" width="3.5" style="200" customWidth="1"/>
    <col min="3597" max="3601" width="19" style="200" customWidth="1"/>
    <col min="3602" max="3602" width="18.625" style="200" customWidth="1"/>
    <col min="3603" max="3603" width="5" style="200" customWidth="1"/>
    <col min="3604" max="3604" width="8.125" style="200" customWidth="1"/>
    <col min="3605" max="3848" width="9" style="200"/>
    <col min="3849" max="3849" width="8.125" style="200" customWidth="1"/>
    <col min="3850" max="3850" width="4" style="200" customWidth="1"/>
    <col min="3851" max="3851" width="2.5" style="200" customWidth="1"/>
    <col min="3852" max="3852" width="3.5" style="200" customWidth="1"/>
    <col min="3853" max="3857" width="19" style="200" customWidth="1"/>
    <col min="3858" max="3858" width="18.625" style="200" customWidth="1"/>
    <col min="3859" max="3859" width="5" style="200" customWidth="1"/>
    <col min="3860" max="3860" width="8.125" style="200" customWidth="1"/>
    <col min="3861" max="4104" width="9" style="200"/>
    <col min="4105" max="4105" width="8.125" style="200" customWidth="1"/>
    <col min="4106" max="4106" width="4" style="200" customWidth="1"/>
    <col min="4107" max="4107" width="2.5" style="200" customWidth="1"/>
    <col min="4108" max="4108" width="3.5" style="200" customWidth="1"/>
    <col min="4109" max="4113" width="19" style="200" customWidth="1"/>
    <col min="4114" max="4114" width="18.625" style="200" customWidth="1"/>
    <col min="4115" max="4115" width="5" style="200" customWidth="1"/>
    <col min="4116" max="4116" width="8.125" style="200" customWidth="1"/>
    <col min="4117" max="4360" width="9" style="200"/>
    <col min="4361" max="4361" width="8.125" style="200" customWidth="1"/>
    <col min="4362" max="4362" width="4" style="200" customWidth="1"/>
    <col min="4363" max="4363" width="2.5" style="200" customWidth="1"/>
    <col min="4364" max="4364" width="3.5" style="200" customWidth="1"/>
    <col min="4365" max="4369" width="19" style="200" customWidth="1"/>
    <col min="4370" max="4370" width="18.625" style="200" customWidth="1"/>
    <col min="4371" max="4371" width="5" style="200" customWidth="1"/>
    <col min="4372" max="4372" width="8.125" style="200" customWidth="1"/>
    <col min="4373" max="4616" width="9" style="200"/>
    <col min="4617" max="4617" width="8.125" style="200" customWidth="1"/>
    <col min="4618" max="4618" width="4" style="200" customWidth="1"/>
    <col min="4619" max="4619" width="2.5" style="200" customWidth="1"/>
    <col min="4620" max="4620" width="3.5" style="200" customWidth="1"/>
    <col min="4621" max="4625" width="19" style="200" customWidth="1"/>
    <col min="4626" max="4626" width="18.625" style="200" customWidth="1"/>
    <col min="4627" max="4627" width="5" style="200" customWidth="1"/>
    <col min="4628" max="4628" width="8.125" style="200" customWidth="1"/>
    <col min="4629" max="4872" width="9" style="200"/>
    <col min="4873" max="4873" width="8.125" style="200" customWidth="1"/>
    <col min="4874" max="4874" width="4" style="200" customWidth="1"/>
    <col min="4875" max="4875" width="2.5" style="200" customWidth="1"/>
    <col min="4876" max="4876" width="3.5" style="200" customWidth="1"/>
    <col min="4877" max="4881" width="19" style="200" customWidth="1"/>
    <col min="4882" max="4882" width="18.625" style="200" customWidth="1"/>
    <col min="4883" max="4883" width="5" style="200" customWidth="1"/>
    <col min="4884" max="4884" width="8.125" style="200" customWidth="1"/>
    <col min="4885" max="5128" width="9" style="200"/>
    <col min="5129" max="5129" width="8.125" style="200" customWidth="1"/>
    <col min="5130" max="5130" width="4" style="200" customWidth="1"/>
    <col min="5131" max="5131" width="2.5" style="200" customWidth="1"/>
    <col min="5132" max="5132" width="3.5" style="200" customWidth="1"/>
    <col min="5133" max="5137" width="19" style="200" customWidth="1"/>
    <col min="5138" max="5138" width="18.625" style="200" customWidth="1"/>
    <col min="5139" max="5139" width="5" style="200" customWidth="1"/>
    <col min="5140" max="5140" width="8.125" style="200" customWidth="1"/>
    <col min="5141" max="5384" width="9" style="200"/>
    <col min="5385" max="5385" width="8.125" style="200" customWidth="1"/>
    <col min="5386" max="5386" width="4" style="200" customWidth="1"/>
    <col min="5387" max="5387" width="2.5" style="200" customWidth="1"/>
    <col min="5388" max="5388" width="3.5" style="200" customWidth="1"/>
    <col min="5389" max="5393" width="19" style="200" customWidth="1"/>
    <col min="5394" max="5394" width="18.625" style="200" customWidth="1"/>
    <col min="5395" max="5395" width="5" style="200" customWidth="1"/>
    <col min="5396" max="5396" width="8.125" style="200" customWidth="1"/>
    <col min="5397" max="5640" width="9" style="200"/>
    <col min="5641" max="5641" width="8.125" style="200" customWidth="1"/>
    <col min="5642" max="5642" width="4" style="200" customWidth="1"/>
    <col min="5643" max="5643" width="2.5" style="200" customWidth="1"/>
    <col min="5644" max="5644" width="3.5" style="200" customWidth="1"/>
    <col min="5645" max="5649" width="19" style="200" customWidth="1"/>
    <col min="5650" max="5650" width="18.625" style="200" customWidth="1"/>
    <col min="5651" max="5651" width="5" style="200" customWidth="1"/>
    <col min="5652" max="5652" width="8.125" style="200" customWidth="1"/>
    <col min="5653" max="5896" width="9" style="200"/>
    <col min="5897" max="5897" width="8.125" style="200" customWidth="1"/>
    <col min="5898" max="5898" width="4" style="200" customWidth="1"/>
    <col min="5899" max="5899" width="2.5" style="200" customWidth="1"/>
    <col min="5900" max="5900" width="3.5" style="200" customWidth="1"/>
    <col min="5901" max="5905" width="19" style="200" customWidth="1"/>
    <col min="5906" max="5906" width="18.625" style="200" customWidth="1"/>
    <col min="5907" max="5907" width="5" style="200" customWidth="1"/>
    <col min="5908" max="5908" width="8.125" style="200" customWidth="1"/>
    <col min="5909" max="6152" width="9" style="200"/>
    <col min="6153" max="6153" width="8.125" style="200" customWidth="1"/>
    <col min="6154" max="6154" width="4" style="200" customWidth="1"/>
    <col min="6155" max="6155" width="2.5" style="200" customWidth="1"/>
    <col min="6156" max="6156" width="3.5" style="200" customWidth="1"/>
    <col min="6157" max="6161" width="19" style="200" customWidth="1"/>
    <col min="6162" max="6162" width="18.625" style="200" customWidth="1"/>
    <col min="6163" max="6163" width="5" style="200" customWidth="1"/>
    <col min="6164" max="6164" width="8.125" style="200" customWidth="1"/>
    <col min="6165" max="6408" width="9" style="200"/>
    <col min="6409" max="6409" width="8.125" style="200" customWidth="1"/>
    <col min="6410" max="6410" width="4" style="200" customWidth="1"/>
    <col min="6411" max="6411" width="2.5" style="200" customWidth="1"/>
    <col min="6412" max="6412" width="3.5" style="200" customWidth="1"/>
    <col min="6413" max="6417" width="19" style="200" customWidth="1"/>
    <col min="6418" max="6418" width="18.625" style="200" customWidth="1"/>
    <col min="6419" max="6419" width="5" style="200" customWidth="1"/>
    <col min="6420" max="6420" width="8.125" style="200" customWidth="1"/>
    <col min="6421" max="6664" width="9" style="200"/>
    <col min="6665" max="6665" width="8.125" style="200" customWidth="1"/>
    <col min="6666" max="6666" width="4" style="200" customWidth="1"/>
    <col min="6667" max="6667" width="2.5" style="200" customWidth="1"/>
    <col min="6668" max="6668" width="3.5" style="200" customWidth="1"/>
    <col min="6669" max="6673" width="19" style="200" customWidth="1"/>
    <col min="6674" max="6674" width="18.625" style="200" customWidth="1"/>
    <col min="6675" max="6675" width="5" style="200" customWidth="1"/>
    <col min="6676" max="6676" width="8.125" style="200" customWidth="1"/>
    <col min="6677" max="6920" width="9" style="200"/>
    <col min="6921" max="6921" width="8.125" style="200" customWidth="1"/>
    <col min="6922" max="6922" width="4" style="200" customWidth="1"/>
    <col min="6923" max="6923" width="2.5" style="200" customWidth="1"/>
    <col min="6924" max="6924" width="3.5" style="200" customWidth="1"/>
    <col min="6925" max="6929" width="19" style="200" customWidth="1"/>
    <col min="6930" max="6930" width="18.625" style="200" customWidth="1"/>
    <col min="6931" max="6931" width="5" style="200" customWidth="1"/>
    <col min="6932" max="6932" width="8.125" style="200" customWidth="1"/>
    <col min="6933" max="7176" width="9" style="200"/>
    <col min="7177" max="7177" width="8.125" style="200" customWidth="1"/>
    <col min="7178" max="7178" width="4" style="200" customWidth="1"/>
    <col min="7179" max="7179" width="2.5" style="200" customWidth="1"/>
    <col min="7180" max="7180" width="3.5" style="200" customWidth="1"/>
    <col min="7181" max="7185" width="19" style="200" customWidth="1"/>
    <col min="7186" max="7186" width="18.625" style="200" customWidth="1"/>
    <col min="7187" max="7187" width="5" style="200" customWidth="1"/>
    <col min="7188" max="7188" width="8.125" style="200" customWidth="1"/>
    <col min="7189" max="7432" width="9" style="200"/>
    <col min="7433" max="7433" width="8.125" style="200" customWidth="1"/>
    <col min="7434" max="7434" width="4" style="200" customWidth="1"/>
    <col min="7435" max="7435" width="2.5" style="200" customWidth="1"/>
    <col min="7436" max="7436" width="3.5" style="200" customWidth="1"/>
    <col min="7437" max="7441" width="19" style="200" customWidth="1"/>
    <col min="7442" max="7442" width="18.625" style="200" customWidth="1"/>
    <col min="7443" max="7443" width="5" style="200" customWidth="1"/>
    <col min="7444" max="7444" width="8.125" style="200" customWidth="1"/>
    <col min="7445" max="7688" width="9" style="200"/>
    <col min="7689" max="7689" width="8.125" style="200" customWidth="1"/>
    <col min="7690" max="7690" width="4" style="200" customWidth="1"/>
    <col min="7691" max="7691" width="2.5" style="200" customWidth="1"/>
    <col min="7692" max="7692" width="3.5" style="200" customWidth="1"/>
    <col min="7693" max="7697" width="19" style="200" customWidth="1"/>
    <col min="7698" max="7698" width="18.625" style="200" customWidth="1"/>
    <col min="7699" max="7699" width="5" style="200" customWidth="1"/>
    <col min="7700" max="7700" width="8.125" style="200" customWidth="1"/>
    <col min="7701" max="7944" width="9" style="200"/>
    <col min="7945" max="7945" width="8.125" style="200" customWidth="1"/>
    <col min="7946" max="7946" width="4" style="200" customWidth="1"/>
    <col min="7947" max="7947" width="2.5" style="200" customWidth="1"/>
    <col min="7948" max="7948" width="3.5" style="200" customWidth="1"/>
    <col min="7949" max="7953" width="19" style="200" customWidth="1"/>
    <col min="7954" max="7954" width="18.625" style="200" customWidth="1"/>
    <col min="7955" max="7955" width="5" style="200" customWidth="1"/>
    <col min="7956" max="7956" width="8.125" style="200" customWidth="1"/>
    <col min="7957" max="8200" width="9" style="200"/>
    <col min="8201" max="8201" width="8.125" style="200" customWidth="1"/>
    <col min="8202" max="8202" width="4" style="200" customWidth="1"/>
    <col min="8203" max="8203" width="2.5" style="200" customWidth="1"/>
    <col min="8204" max="8204" width="3.5" style="200" customWidth="1"/>
    <col min="8205" max="8209" width="19" style="200" customWidth="1"/>
    <col min="8210" max="8210" width="18.625" style="200" customWidth="1"/>
    <col min="8211" max="8211" width="5" style="200" customWidth="1"/>
    <col min="8212" max="8212" width="8.125" style="200" customWidth="1"/>
    <col min="8213" max="8456" width="9" style="200"/>
    <col min="8457" max="8457" width="8.125" style="200" customWidth="1"/>
    <col min="8458" max="8458" width="4" style="200" customWidth="1"/>
    <col min="8459" max="8459" width="2.5" style="200" customWidth="1"/>
    <col min="8460" max="8460" width="3.5" style="200" customWidth="1"/>
    <col min="8461" max="8465" width="19" style="200" customWidth="1"/>
    <col min="8466" max="8466" width="18.625" style="200" customWidth="1"/>
    <col min="8467" max="8467" width="5" style="200" customWidth="1"/>
    <col min="8468" max="8468" width="8.125" style="200" customWidth="1"/>
    <col min="8469" max="8712" width="9" style="200"/>
    <col min="8713" max="8713" width="8.125" style="200" customWidth="1"/>
    <col min="8714" max="8714" width="4" style="200" customWidth="1"/>
    <col min="8715" max="8715" width="2.5" style="200" customWidth="1"/>
    <col min="8716" max="8716" width="3.5" style="200" customWidth="1"/>
    <col min="8717" max="8721" width="19" style="200" customWidth="1"/>
    <col min="8722" max="8722" width="18.625" style="200" customWidth="1"/>
    <col min="8723" max="8723" width="5" style="200" customWidth="1"/>
    <col min="8724" max="8724" width="8.125" style="200" customWidth="1"/>
    <col min="8725" max="8968" width="9" style="200"/>
    <col min="8969" max="8969" width="8.125" style="200" customWidth="1"/>
    <col min="8970" max="8970" width="4" style="200" customWidth="1"/>
    <col min="8971" max="8971" width="2.5" style="200" customWidth="1"/>
    <col min="8972" max="8972" width="3.5" style="200" customWidth="1"/>
    <col min="8973" max="8977" width="19" style="200" customWidth="1"/>
    <col min="8978" max="8978" width="18.625" style="200" customWidth="1"/>
    <col min="8979" max="8979" width="5" style="200" customWidth="1"/>
    <col min="8980" max="8980" width="8.125" style="200" customWidth="1"/>
    <col min="8981" max="9224" width="9" style="200"/>
    <col min="9225" max="9225" width="8.125" style="200" customWidth="1"/>
    <col min="9226" max="9226" width="4" style="200" customWidth="1"/>
    <col min="9227" max="9227" width="2.5" style="200" customWidth="1"/>
    <col min="9228" max="9228" width="3.5" style="200" customWidth="1"/>
    <col min="9229" max="9233" width="19" style="200" customWidth="1"/>
    <col min="9234" max="9234" width="18.625" style="200" customWidth="1"/>
    <col min="9235" max="9235" width="5" style="200" customWidth="1"/>
    <col min="9236" max="9236" width="8.125" style="200" customWidth="1"/>
    <col min="9237" max="9480" width="9" style="200"/>
    <col min="9481" max="9481" width="8.125" style="200" customWidth="1"/>
    <col min="9482" max="9482" width="4" style="200" customWidth="1"/>
    <col min="9483" max="9483" width="2.5" style="200" customWidth="1"/>
    <col min="9484" max="9484" width="3.5" style="200" customWidth="1"/>
    <col min="9485" max="9489" width="19" style="200" customWidth="1"/>
    <col min="9490" max="9490" width="18.625" style="200" customWidth="1"/>
    <col min="9491" max="9491" width="5" style="200" customWidth="1"/>
    <col min="9492" max="9492" width="8.125" style="200" customWidth="1"/>
    <col min="9493" max="9736" width="9" style="200"/>
    <col min="9737" max="9737" width="8.125" style="200" customWidth="1"/>
    <col min="9738" max="9738" width="4" style="200" customWidth="1"/>
    <col min="9739" max="9739" width="2.5" style="200" customWidth="1"/>
    <col min="9740" max="9740" width="3.5" style="200" customWidth="1"/>
    <col min="9741" max="9745" width="19" style="200" customWidth="1"/>
    <col min="9746" max="9746" width="18.625" style="200" customWidth="1"/>
    <col min="9747" max="9747" width="5" style="200" customWidth="1"/>
    <col min="9748" max="9748" width="8.125" style="200" customWidth="1"/>
    <col min="9749" max="9992" width="9" style="200"/>
    <col min="9993" max="9993" width="8.125" style="200" customWidth="1"/>
    <col min="9994" max="9994" width="4" style="200" customWidth="1"/>
    <col min="9995" max="9995" width="2.5" style="200" customWidth="1"/>
    <col min="9996" max="9996" width="3.5" style="200" customWidth="1"/>
    <col min="9997" max="10001" width="19" style="200" customWidth="1"/>
    <col min="10002" max="10002" width="18.625" style="200" customWidth="1"/>
    <col min="10003" max="10003" width="5" style="200" customWidth="1"/>
    <col min="10004" max="10004" width="8.125" style="200" customWidth="1"/>
    <col min="10005" max="10248" width="9" style="200"/>
    <col min="10249" max="10249" width="8.125" style="200" customWidth="1"/>
    <col min="10250" max="10250" width="4" style="200" customWidth="1"/>
    <col min="10251" max="10251" width="2.5" style="200" customWidth="1"/>
    <col min="10252" max="10252" width="3.5" style="200" customWidth="1"/>
    <col min="10253" max="10257" width="19" style="200" customWidth="1"/>
    <col min="10258" max="10258" width="18.625" style="200" customWidth="1"/>
    <col min="10259" max="10259" width="5" style="200" customWidth="1"/>
    <col min="10260" max="10260" width="8.125" style="200" customWidth="1"/>
    <col min="10261" max="10504" width="9" style="200"/>
    <col min="10505" max="10505" width="8.125" style="200" customWidth="1"/>
    <col min="10506" max="10506" width="4" style="200" customWidth="1"/>
    <col min="10507" max="10507" width="2.5" style="200" customWidth="1"/>
    <col min="10508" max="10508" width="3.5" style="200" customWidth="1"/>
    <col min="10509" max="10513" width="19" style="200" customWidth="1"/>
    <col min="10514" max="10514" width="18.625" style="200" customWidth="1"/>
    <col min="10515" max="10515" width="5" style="200" customWidth="1"/>
    <col min="10516" max="10516" width="8.125" style="200" customWidth="1"/>
    <col min="10517" max="10760" width="9" style="200"/>
    <col min="10761" max="10761" width="8.125" style="200" customWidth="1"/>
    <col min="10762" max="10762" width="4" style="200" customWidth="1"/>
    <col min="10763" max="10763" width="2.5" style="200" customWidth="1"/>
    <col min="10764" max="10764" width="3.5" style="200" customWidth="1"/>
    <col min="10765" max="10769" width="19" style="200" customWidth="1"/>
    <col min="10770" max="10770" width="18.625" style="200" customWidth="1"/>
    <col min="10771" max="10771" width="5" style="200" customWidth="1"/>
    <col min="10772" max="10772" width="8.125" style="200" customWidth="1"/>
    <col min="10773" max="11016" width="9" style="200"/>
    <col min="11017" max="11017" width="8.125" style="200" customWidth="1"/>
    <col min="11018" max="11018" width="4" style="200" customWidth="1"/>
    <col min="11019" max="11019" width="2.5" style="200" customWidth="1"/>
    <col min="11020" max="11020" width="3.5" style="200" customWidth="1"/>
    <col min="11021" max="11025" width="19" style="200" customWidth="1"/>
    <col min="11026" max="11026" width="18.625" style="200" customWidth="1"/>
    <col min="11027" max="11027" width="5" style="200" customWidth="1"/>
    <col min="11028" max="11028" width="8.125" style="200" customWidth="1"/>
    <col min="11029" max="11272" width="9" style="200"/>
    <col min="11273" max="11273" width="8.125" style="200" customWidth="1"/>
    <col min="11274" max="11274" width="4" style="200" customWidth="1"/>
    <col min="11275" max="11275" width="2.5" style="200" customWidth="1"/>
    <col min="11276" max="11276" width="3.5" style="200" customWidth="1"/>
    <col min="11277" max="11281" width="19" style="200" customWidth="1"/>
    <col min="11282" max="11282" width="18.625" style="200" customWidth="1"/>
    <col min="11283" max="11283" width="5" style="200" customWidth="1"/>
    <col min="11284" max="11284" width="8.125" style="200" customWidth="1"/>
    <col min="11285" max="11528" width="9" style="200"/>
    <col min="11529" max="11529" width="8.125" style="200" customWidth="1"/>
    <col min="11530" max="11530" width="4" style="200" customWidth="1"/>
    <col min="11531" max="11531" width="2.5" style="200" customWidth="1"/>
    <col min="11532" max="11532" width="3.5" style="200" customWidth="1"/>
    <col min="11533" max="11537" width="19" style="200" customWidth="1"/>
    <col min="11538" max="11538" width="18.625" style="200" customWidth="1"/>
    <col min="11539" max="11539" width="5" style="200" customWidth="1"/>
    <col min="11540" max="11540" width="8.125" style="200" customWidth="1"/>
    <col min="11541" max="11784" width="9" style="200"/>
    <col min="11785" max="11785" width="8.125" style="200" customWidth="1"/>
    <col min="11786" max="11786" width="4" style="200" customWidth="1"/>
    <col min="11787" max="11787" width="2.5" style="200" customWidth="1"/>
    <col min="11788" max="11788" width="3.5" style="200" customWidth="1"/>
    <col min="11789" max="11793" width="19" style="200" customWidth="1"/>
    <col min="11794" max="11794" width="18.625" style="200" customWidth="1"/>
    <col min="11795" max="11795" width="5" style="200" customWidth="1"/>
    <col min="11796" max="11796" width="8.125" style="200" customWidth="1"/>
    <col min="11797" max="12040" width="9" style="200"/>
    <col min="12041" max="12041" width="8.125" style="200" customWidth="1"/>
    <col min="12042" max="12042" width="4" style="200" customWidth="1"/>
    <col min="12043" max="12043" width="2.5" style="200" customWidth="1"/>
    <col min="12044" max="12044" width="3.5" style="200" customWidth="1"/>
    <col min="12045" max="12049" width="19" style="200" customWidth="1"/>
    <col min="12050" max="12050" width="18.625" style="200" customWidth="1"/>
    <col min="12051" max="12051" width="5" style="200" customWidth="1"/>
    <col min="12052" max="12052" width="8.125" style="200" customWidth="1"/>
    <col min="12053" max="12296" width="9" style="200"/>
    <col min="12297" max="12297" width="8.125" style="200" customWidth="1"/>
    <col min="12298" max="12298" width="4" style="200" customWidth="1"/>
    <col min="12299" max="12299" width="2.5" style="200" customWidth="1"/>
    <col min="12300" max="12300" width="3.5" style="200" customWidth="1"/>
    <col min="12301" max="12305" width="19" style="200" customWidth="1"/>
    <col min="12306" max="12306" width="18.625" style="200" customWidth="1"/>
    <col min="12307" max="12307" width="5" style="200" customWidth="1"/>
    <col min="12308" max="12308" width="8.125" style="200" customWidth="1"/>
    <col min="12309" max="12552" width="9" style="200"/>
    <col min="12553" max="12553" width="8.125" style="200" customWidth="1"/>
    <col min="12554" max="12554" width="4" style="200" customWidth="1"/>
    <col min="12555" max="12555" width="2.5" style="200" customWidth="1"/>
    <col min="12556" max="12556" width="3.5" style="200" customWidth="1"/>
    <col min="12557" max="12561" width="19" style="200" customWidth="1"/>
    <col min="12562" max="12562" width="18.625" style="200" customWidth="1"/>
    <col min="12563" max="12563" width="5" style="200" customWidth="1"/>
    <col min="12564" max="12564" width="8.125" style="200" customWidth="1"/>
    <col min="12565" max="12808" width="9" style="200"/>
    <col min="12809" max="12809" width="8.125" style="200" customWidth="1"/>
    <col min="12810" max="12810" width="4" style="200" customWidth="1"/>
    <col min="12811" max="12811" width="2.5" style="200" customWidth="1"/>
    <col min="12812" max="12812" width="3.5" style="200" customWidth="1"/>
    <col min="12813" max="12817" width="19" style="200" customWidth="1"/>
    <col min="12818" max="12818" width="18.625" style="200" customWidth="1"/>
    <col min="12819" max="12819" width="5" style="200" customWidth="1"/>
    <col min="12820" max="12820" width="8.125" style="200" customWidth="1"/>
    <col min="12821" max="13064" width="9" style="200"/>
    <col min="13065" max="13065" width="8.125" style="200" customWidth="1"/>
    <col min="13066" max="13066" width="4" style="200" customWidth="1"/>
    <col min="13067" max="13067" width="2.5" style="200" customWidth="1"/>
    <col min="13068" max="13068" width="3.5" style="200" customWidth="1"/>
    <col min="13069" max="13073" width="19" style="200" customWidth="1"/>
    <col min="13074" max="13074" width="18.625" style="200" customWidth="1"/>
    <col min="13075" max="13075" width="5" style="200" customWidth="1"/>
    <col min="13076" max="13076" width="8.125" style="200" customWidth="1"/>
    <col min="13077" max="13320" width="9" style="200"/>
    <col min="13321" max="13321" width="8.125" style="200" customWidth="1"/>
    <col min="13322" max="13322" width="4" style="200" customWidth="1"/>
    <col min="13323" max="13323" width="2.5" style="200" customWidth="1"/>
    <col min="13324" max="13324" width="3.5" style="200" customWidth="1"/>
    <col min="13325" max="13329" width="19" style="200" customWidth="1"/>
    <col min="13330" max="13330" width="18.625" style="200" customWidth="1"/>
    <col min="13331" max="13331" width="5" style="200" customWidth="1"/>
    <col min="13332" max="13332" width="8.125" style="200" customWidth="1"/>
    <col min="13333" max="13576" width="9" style="200"/>
    <col min="13577" max="13577" width="8.125" style="200" customWidth="1"/>
    <col min="13578" max="13578" width="4" style="200" customWidth="1"/>
    <col min="13579" max="13579" width="2.5" style="200" customWidth="1"/>
    <col min="13580" max="13580" width="3.5" style="200" customWidth="1"/>
    <col min="13581" max="13585" width="19" style="200" customWidth="1"/>
    <col min="13586" max="13586" width="18.625" style="200" customWidth="1"/>
    <col min="13587" max="13587" width="5" style="200" customWidth="1"/>
    <col min="13588" max="13588" width="8.125" style="200" customWidth="1"/>
    <col min="13589" max="13832" width="9" style="200"/>
    <col min="13833" max="13833" width="8.125" style="200" customWidth="1"/>
    <col min="13834" max="13834" width="4" style="200" customWidth="1"/>
    <col min="13835" max="13835" width="2.5" style="200" customWidth="1"/>
    <col min="13836" max="13836" width="3.5" style="200" customWidth="1"/>
    <col min="13837" max="13841" width="19" style="200" customWidth="1"/>
    <col min="13842" max="13842" width="18.625" style="200" customWidth="1"/>
    <col min="13843" max="13843" width="5" style="200" customWidth="1"/>
    <col min="13844" max="13844" width="8.125" style="200" customWidth="1"/>
    <col min="13845" max="14088" width="9" style="200"/>
    <col min="14089" max="14089" width="8.125" style="200" customWidth="1"/>
    <col min="14090" max="14090" width="4" style="200" customWidth="1"/>
    <col min="14091" max="14091" width="2.5" style="200" customWidth="1"/>
    <col min="14092" max="14092" width="3.5" style="200" customWidth="1"/>
    <col min="14093" max="14097" width="19" style="200" customWidth="1"/>
    <col min="14098" max="14098" width="18.625" style="200" customWidth="1"/>
    <col min="14099" max="14099" width="5" style="200" customWidth="1"/>
    <col min="14100" max="14100" width="8.125" style="200" customWidth="1"/>
    <col min="14101" max="14344" width="9" style="200"/>
    <col min="14345" max="14345" width="8.125" style="200" customWidth="1"/>
    <col min="14346" max="14346" width="4" style="200" customWidth="1"/>
    <col min="14347" max="14347" width="2.5" style="200" customWidth="1"/>
    <col min="14348" max="14348" width="3.5" style="200" customWidth="1"/>
    <col min="14349" max="14353" width="19" style="200" customWidth="1"/>
    <col min="14354" max="14354" width="18.625" style="200" customWidth="1"/>
    <col min="14355" max="14355" width="5" style="200" customWidth="1"/>
    <col min="14356" max="14356" width="8.125" style="200" customWidth="1"/>
    <col min="14357" max="14600" width="9" style="200"/>
    <col min="14601" max="14601" width="8.125" style="200" customWidth="1"/>
    <col min="14602" max="14602" width="4" style="200" customWidth="1"/>
    <col min="14603" max="14603" width="2.5" style="200" customWidth="1"/>
    <col min="14604" max="14604" width="3.5" style="200" customWidth="1"/>
    <col min="14605" max="14609" width="19" style="200" customWidth="1"/>
    <col min="14610" max="14610" width="18.625" style="200" customWidth="1"/>
    <col min="14611" max="14611" width="5" style="200" customWidth="1"/>
    <col min="14612" max="14612" width="8.125" style="200" customWidth="1"/>
    <col min="14613" max="14856" width="9" style="200"/>
    <col min="14857" max="14857" width="8.125" style="200" customWidth="1"/>
    <col min="14858" max="14858" width="4" style="200" customWidth="1"/>
    <col min="14859" max="14859" width="2.5" style="200" customWidth="1"/>
    <col min="14860" max="14860" width="3.5" style="200" customWidth="1"/>
    <col min="14861" max="14865" width="19" style="200" customWidth="1"/>
    <col min="14866" max="14866" width="18.625" style="200" customWidth="1"/>
    <col min="14867" max="14867" width="5" style="200" customWidth="1"/>
    <col min="14868" max="14868" width="8.125" style="200" customWidth="1"/>
    <col min="14869" max="15112" width="9" style="200"/>
    <col min="15113" max="15113" width="8.125" style="200" customWidth="1"/>
    <col min="15114" max="15114" width="4" style="200" customWidth="1"/>
    <col min="15115" max="15115" width="2.5" style="200" customWidth="1"/>
    <col min="15116" max="15116" width="3.5" style="200" customWidth="1"/>
    <col min="15117" max="15121" width="19" style="200" customWidth="1"/>
    <col min="15122" max="15122" width="18.625" style="200" customWidth="1"/>
    <col min="15123" max="15123" width="5" style="200" customWidth="1"/>
    <col min="15124" max="15124" width="8.125" style="200" customWidth="1"/>
    <col min="15125" max="15368" width="9" style="200"/>
    <col min="15369" max="15369" width="8.125" style="200" customWidth="1"/>
    <col min="15370" max="15370" width="4" style="200" customWidth="1"/>
    <col min="15371" max="15371" width="2.5" style="200" customWidth="1"/>
    <col min="15372" max="15372" width="3.5" style="200" customWidth="1"/>
    <col min="15373" max="15377" width="19" style="200" customWidth="1"/>
    <col min="15378" max="15378" width="18.625" style="200" customWidth="1"/>
    <col min="15379" max="15379" width="5" style="200" customWidth="1"/>
    <col min="15380" max="15380" width="8.125" style="200" customWidth="1"/>
    <col min="15381" max="15624" width="9" style="200"/>
    <col min="15625" max="15625" width="8.125" style="200" customWidth="1"/>
    <col min="15626" max="15626" width="4" style="200" customWidth="1"/>
    <col min="15627" max="15627" width="2.5" style="200" customWidth="1"/>
    <col min="15628" max="15628" width="3.5" style="200" customWidth="1"/>
    <col min="15629" max="15633" width="19" style="200" customWidth="1"/>
    <col min="15634" max="15634" width="18.625" style="200" customWidth="1"/>
    <col min="15635" max="15635" width="5" style="200" customWidth="1"/>
    <col min="15636" max="15636" width="8.125" style="200" customWidth="1"/>
    <col min="15637" max="15880" width="9" style="200"/>
    <col min="15881" max="15881" width="8.125" style="200" customWidth="1"/>
    <col min="15882" max="15882" width="4" style="200" customWidth="1"/>
    <col min="15883" max="15883" width="2.5" style="200" customWidth="1"/>
    <col min="15884" max="15884" width="3.5" style="200" customWidth="1"/>
    <col min="15885" max="15889" width="19" style="200" customWidth="1"/>
    <col min="15890" max="15890" width="18.625" style="200" customWidth="1"/>
    <col min="15891" max="15891" width="5" style="200" customWidth="1"/>
    <col min="15892" max="15892" width="8.125" style="200" customWidth="1"/>
    <col min="15893" max="16136" width="9" style="200"/>
    <col min="16137" max="16137" width="8.125" style="200" customWidth="1"/>
    <col min="16138" max="16138" width="4" style="200" customWidth="1"/>
    <col min="16139" max="16139" width="2.5" style="200" customWidth="1"/>
    <col min="16140" max="16140" width="3.5" style="200" customWidth="1"/>
    <col min="16141" max="16145" width="19" style="200" customWidth="1"/>
    <col min="16146" max="16146" width="18.625" style="200" customWidth="1"/>
    <col min="16147" max="16147" width="5" style="200" customWidth="1"/>
    <col min="16148" max="16148" width="8.125" style="200" customWidth="1"/>
    <col min="16149" max="16384" width="9" style="200"/>
  </cols>
  <sheetData>
    <row r="1" spans="1:20" s="30" customFormat="1" ht="34.5" customHeight="1">
      <c r="A1" s="677" t="s">
        <v>450</v>
      </c>
      <c r="B1" s="678"/>
      <c r="C1" s="678"/>
      <c r="D1" s="678"/>
      <c r="E1" s="678"/>
      <c r="F1" s="678"/>
      <c r="G1" s="678"/>
      <c r="H1" s="678"/>
      <c r="I1" s="678"/>
      <c r="J1" s="678"/>
      <c r="K1" s="678"/>
      <c r="L1" s="678"/>
      <c r="M1" s="678"/>
      <c r="N1" s="678"/>
      <c r="O1" s="678"/>
      <c r="P1" s="678"/>
      <c r="Q1" s="678"/>
      <c r="R1" s="678"/>
      <c r="S1" s="678"/>
      <c r="T1" s="679"/>
    </row>
    <row r="2" spans="1:20" s="30" customFormat="1" ht="14.25" customHeight="1">
      <c r="A2" s="550" t="s">
        <v>361</v>
      </c>
      <c r="B2" s="551"/>
      <c r="C2" s="551"/>
      <c r="D2" s="551"/>
      <c r="E2" s="551"/>
      <c r="F2" s="551"/>
      <c r="G2" s="551"/>
      <c r="H2" s="551"/>
      <c r="I2" s="551"/>
      <c r="J2" s="551"/>
      <c r="K2" s="551"/>
      <c r="L2" s="551"/>
      <c r="M2" s="551"/>
      <c r="N2" s="551"/>
      <c r="O2" s="551"/>
      <c r="P2" s="551"/>
      <c r="Q2" s="551"/>
      <c r="R2" s="551"/>
      <c r="S2" s="551"/>
      <c r="T2" s="552"/>
    </row>
    <row r="3" spans="1:20" s="207" customFormat="1" ht="14.25" customHeight="1">
      <c r="A3" s="201"/>
      <c r="B3" s="202"/>
      <c r="C3" s="202"/>
      <c r="D3" s="203"/>
      <c r="E3" s="203"/>
      <c r="F3" s="203"/>
      <c r="G3" s="203"/>
      <c r="H3" s="203"/>
      <c r="I3" s="204"/>
      <c r="J3" s="204"/>
      <c r="K3" s="205"/>
      <c r="L3" s="204"/>
      <c r="M3" s="203"/>
      <c r="N3" s="205"/>
      <c r="O3" s="204"/>
      <c r="P3" s="203"/>
      <c r="Q3" s="205"/>
      <c r="R3" s="204"/>
      <c r="S3" s="203"/>
      <c r="T3" s="206" t="s">
        <v>17</v>
      </c>
    </row>
    <row r="4" spans="1:20" s="308" customFormat="1" ht="24.6" customHeight="1">
      <c r="A4" s="305"/>
      <c r="B4" s="306" t="s">
        <v>109</v>
      </c>
      <c r="C4" s="676" t="s">
        <v>112</v>
      </c>
      <c r="D4" s="666"/>
      <c r="E4" s="666"/>
      <c r="F4" s="666"/>
      <c r="G4" s="210"/>
      <c r="H4" s="210"/>
      <c r="I4" s="217"/>
      <c r="J4" s="217"/>
      <c r="K4" s="218"/>
      <c r="L4" s="217"/>
      <c r="M4" s="209"/>
      <c r="N4" s="218"/>
      <c r="O4" s="217"/>
      <c r="P4" s="209"/>
      <c r="Q4" s="218"/>
      <c r="R4" s="217"/>
      <c r="S4" s="209"/>
      <c r="T4" s="307"/>
    </row>
    <row r="5" spans="1:20" s="308" customFormat="1" ht="24.6" customHeight="1">
      <c r="A5" s="305"/>
      <c r="B5" s="216"/>
      <c r="C5" s="216" t="s">
        <v>96</v>
      </c>
      <c r="D5" s="210"/>
      <c r="E5" s="658" t="s">
        <v>272</v>
      </c>
      <c r="F5" s="658"/>
      <c r="G5" s="666"/>
      <c r="H5" s="210"/>
      <c r="I5" s="217"/>
      <c r="J5" s="217"/>
      <c r="K5" s="218"/>
      <c r="L5" s="217"/>
      <c r="M5" s="209">
        <v>2601763</v>
      </c>
      <c r="N5" s="218"/>
      <c r="O5" s="217"/>
      <c r="P5" s="209"/>
      <c r="Q5" s="218"/>
      <c r="R5" s="217"/>
      <c r="S5" s="209"/>
      <c r="T5" s="307"/>
    </row>
    <row r="6" spans="1:20" s="308" customFormat="1" ht="24.6" customHeight="1">
      <c r="A6" s="305"/>
      <c r="B6" s="216"/>
      <c r="C6" s="216" t="s">
        <v>98</v>
      </c>
      <c r="D6" s="210"/>
      <c r="E6" s="658" t="s">
        <v>92</v>
      </c>
      <c r="F6" s="658"/>
      <c r="G6" s="666"/>
      <c r="H6" s="210"/>
      <c r="I6" s="217"/>
      <c r="J6" s="217"/>
      <c r="K6" s="218"/>
      <c r="L6" s="226"/>
      <c r="M6" s="227">
        <v>627</v>
      </c>
      <c r="N6" s="218"/>
      <c r="O6" s="217"/>
      <c r="P6" s="209">
        <v>2602390</v>
      </c>
      <c r="Q6" s="218"/>
      <c r="R6" s="217"/>
      <c r="S6" s="209"/>
      <c r="T6" s="307"/>
    </row>
    <row r="7" spans="1:20" s="308" customFormat="1" ht="24.6" customHeight="1">
      <c r="A7" s="305"/>
      <c r="B7" s="306" t="s">
        <v>108</v>
      </c>
      <c r="C7" s="676" t="s">
        <v>111</v>
      </c>
      <c r="D7" s="666"/>
      <c r="E7" s="666"/>
      <c r="F7" s="666"/>
      <c r="G7" s="210"/>
      <c r="H7" s="210"/>
      <c r="I7" s="217"/>
      <c r="J7" s="217"/>
      <c r="K7" s="218"/>
      <c r="L7" s="217"/>
      <c r="M7" s="209"/>
      <c r="N7" s="218"/>
      <c r="O7" s="217"/>
      <c r="P7" s="209"/>
      <c r="Q7" s="218"/>
      <c r="R7" s="217"/>
      <c r="S7" s="209"/>
      <c r="T7" s="307"/>
    </row>
    <row r="8" spans="1:20" s="308" customFormat="1" ht="24.6" customHeight="1">
      <c r="A8" s="305"/>
      <c r="B8" s="216"/>
      <c r="C8" s="216" t="s">
        <v>95</v>
      </c>
      <c r="D8" s="210"/>
      <c r="E8" s="658" t="s">
        <v>273</v>
      </c>
      <c r="F8" s="658"/>
      <c r="G8" s="666"/>
      <c r="H8" s="210"/>
      <c r="I8" s="217"/>
      <c r="J8" s="217"/>
      <c r="K8" s="218"/>
      <c r="L8" s="217"/>
      <c r="M8" s="209">
        <v>665467</v>
      </c>
      <c r="N8" s="218"/>
      <c r="O8" s="217"/>
      <c r="P8" s="209"/>
      <c r="Q8" s="218"/>
      <c r="R8" s="217"/>
      <c r="S8" s="209"/>
      <c r="T8" s="307"/>
    </row>
    <row r="9" spans="1:20" s="308" customFormat="1" ht="24.6" customHeight="1">
      <c r="A9" s="305"/>
      <c r="B9" s="216"/>
      <c r="C9" s="216" t="s">
        <v>97</v>
      </c>
      <c r="D9" s="210"/>
      <c r="E9" s="658" t="s">
        <v>274</v>
      </c>
      <c r="F9" s="658"/>
      <c r="G9" s="666"/>
      <c r="H9" s="210"/>
      <c r="I9" s="217"/>
      <c r="J9" s="217"/>
      <c r="K9" s="218"/>
      <c r="L9" s="217"/>
      <c r="M9" s="209">
        <v>227940</v>
      </c>
      <c r="N9" s="218"/>
      <c r="O9" s="217"/>
      <c r="P9" s="209"/>
      <c r="Q9" s="218"/>
      <c r="R9" s="217"/>
      <c r="S9" s="209"/>
      <c r="T9" s="307"/>
    </row>
    <row r="10" spans="1:20" s="308" customFormat="1" ht="24.6" customHeight="1">
      <c r="A10" s="305"/>
      <c r="B10" s="216"/>
      <c r="C10" s="216" t="s">
        <v>99</v>
      </c>
      <c r="D10" s="210"/>
      <c r="E10" s="658" t="s">
        <v>275</v>
      </c>
      <c r="F10" s="658"/>
      <c r="G10" s="666"/>
      <c r="H10" s="210"/>
      <c r="I10" s="217"/>
      <c r="J10" s="217"/>
      <c r="K10" s="218"/>
      <c r="L10" s="217"/>
      <c r="M10" s="209">
        <v>299127</v>
      </c>
      <c r="N10" s="218"/>
      <c r="O10" s="217"/>
      <c r="P10" s="209"/>
      <c r="Q10" s="218"/>
      <c r="R10" s="217"/>
      <c r="S10" s="209"/>
      <c r="T10" s="307"/>
    </row>
    <row r="11" spans="1:20" s="308" customFormat="1" ht="24.6" customHeight="1">
      <c r="A11" s="305"/>
      <c r="B11" s="216"/>
      <c r="C11" s="216" t="s">
        <v>100</v>
      </c>
      <c r="D11" s="210"/>
      <c r="E11" s="658" t="s">
        <v>93</v>
      </c>
      <c r="F11" s="658"/>
      <c r="G11" s="666"/>
      <c r="H11" s="210"/>
      <c r="I11" s="217"/>
      <c r="J11" s="217"/>
      <c r="K11" s="218"/>
      <c r="L11" s="217"/>
      <c r="M11" s="209">
        <v>185732</v>
      </c>
      <c r="N11" s="218"/>
      <c r="O11" s="217"/>
      <c r="P11" s="209"/>
      <c r="Q11" s="218"/>
      <c r="R11" s="217"/>
      <c r="S11" s="209"/>
      <c r="T11" s="307"/>
    </row>
    <row r="12" spans="1:20" s="308" customFormat="1" ht="24.6" customHeight="1">
      <c r="A12" s="305"/>
      <c r="B12" s="216"/>
      <c r="C12" s="216" t="s">
        <v>101</v>
      </c>
      <c r="D12" s="210"/>
      <c r="E12" s="658" t="s">
        <v>2</v>
      </c>
      <c r="F12" s="658"/>
      <c r="G12" s="666"/>
      <c r="H12" s="210"/>
      <c r="I12" s="217"/>
      <c r="J12" s="217"/>
      <c r="K12" s="218"/>
      <c r="L12" s="217"/>
      <c r="M12" s="209">
        <v>753495</v>
      </c>
      <c r="N12" s="218"/>
      <c r="O12" s="217"/>
      <c r="P12" s="209"/>
      <c r="Q12" s="218"/>
      <c r="R12" s="217"/>
      <c r="S12" s="209"/>
      <c r="T12" s="307"/>
    </row>
    <row r="13" spans="1:20" s="308" customFormat="1" ht="24.6" customHeight="1">
      <c r="A13" s="305"/>
      <c r="B13" s="216"/>
      <c r="C13" s="216" t="s">
        <v>102</v>
      </c>
      <c r="D13" s="210"/>
      <c r="E13" s="658" t="s">
        <v>94</v>
      </c>
      <c r="F13" s="658"/>
      <c r="G13" s="666"/>
      <c r="H13" s="210"/>
      <c r="I13" s="217"/>
      <c r="J13" s="217"/>
      <c r="K13" s="218"/>
      <c r="L13" s="226"/>
      <c r="M13" s="227">
        <v>129732</v>
      </c>
      <c r="N13" s="218"/>
      <c r="O13" s="226"/>
      <c r="P13" s="227">
        <v>2261493</v>
      </c>
      <c r="Q13" s="218"/>
      <c r="R13" s="217"/>
      <c r="S13" s="209"/>
      <c r="T13" s="307"/>
    </row>
    <row r="14" spans="1:20" s="311" customFormat="1" ht="24.6" customHeight="1">
      <c r="A14" s="309"/>
      <c r="B14" s="216"/>
      <c r="C14" s="680" t="s">
        <v>276</v>
      </c>
      <c r="D14" s="666"/>
      <c r="E14" s="666"/>
      <c r="F14" s="666"/>
      <c r="G14" s="269"/>
      <c r="H14" s="222"/>
      <c r="I14" s="217"/>
      <c r="J14" s="217"/>
      <c r="K14" s="218"/>
      <c r="L14" s="217"/>
      <c r="M14" s="209"/>
      <c r="N14" s="218"/>
      <c r="O14" s="217"/>
      <c r="P14" s="209"/>
      <c r="Q14" s="218"/>
      <c r="R14" s="217"/>
      <c r="S14" s="310">
        <v>340897</v>
      </c>
      <c r="T14" s="307"/>
    </row>
    <row r="15" spans="1:20" s="308" customFormat="1" ht="24.6" customHeight="1">
      <c r="A15" s="305"/>
      <c r="B15" s="306" t="s">
        <v>110</v>
      </c>
      <c r="C15" s="676" t="s">
        <v>113</v>
      </c>
      <c r="D15" s="666"/>
      <c r="E15" s="666"/>
      <c r="F15" s="666"/>
      <c r="G15" s="210"/>
      <c r="H15" s="210"/>
      <c r="I15" s="217"/>
      <c r="J15" s="217"/>
      <c r="K15" s="218"/>
      <c r="L15" s="217"/>
      <c r="M15" s="209"/>
      <c r="N15" s="218"/>
      <c r="O15" s="217"/>
      <c r="P15" s="209"/>
      <c r="Q15" s="218"/>
      <c r="R15" s="217"/>
      <c r="S15" s="209"/>
      <c r="T15" s="307"/>
    </row>
    <row r="16" spans="1:20" s="308" customFormat="1" ht="24.6" customHeight="1">
      <c r="A16" s="305"/>
      <c r="B16" s="216"/>
      <c r="C16" s="216" t="s">
        <v>96</v>
      </c>
      <c r="D16" s="210"/>
      <c r="E16" s="658" t="s">
        <v>103</v>
      </c>
      <c r="F16" s="658"/>
      <c r="G16" s="666"/>
      <c r="H16" s="210"/>
      <c r="I16" s="217"/>
      <c r="J16" s="217"/>
      <c r="K16" s="218"/>
      <c r="L16" s="217"/>
      <c r="M16" s="209">
        <v>1653</v>
      </c>
      <c r="N16" s="218"/>
      <c r="O16" s="217"/>
      <c r="P16" s="209"/>
      <c r="Q16" s="218"/>
      <c r="R16" s="217"/>
      <c r="S16" s="209"/>
      <c r="T16" s="307"/>
    </row>
    <row r="17" spans="1:20" s="308" customFormat="1" ht="24.6" customHeight="1">
      <c r="A17" s="305"/>
      <c r="B17" s="216"/>
      <c r="C17" s="216" t="s">
        <v>97</v>
      </c>
      <c r="D17" s="210"/>
      <c r="E17" s="658" t="s">
        <v>104</v>
      </c>
      <c r="F17" s="658"/>
      <c r="G17" s="658"/>
      <c r="H17" s="210"/>
      <c r="I17" s="217"/>
      <c r="J17" s="217"/>
      <c r="K17" s="218"/>
      <c r="L17" s="217"/>
      <c r="M17" s="209">
        <v>212944</v>
      </c>
      <c r="N17" s="218"/>
      <c r="O17" s="217"/>
      <c r="P17" s="209"/>
      <c r="Q17" s="218"/>
      <c r="R17" s="217"/>
      <c r="S17" s="209"/>
      <c r="T17" s="307"/>
    </row>
    <row r="18" spans="1:20" s="308" customFormat="1" ht="24.6" customHeight="1">
      <c r="A18" s="305"/>
      <c r="B18" s="216"/>
      <c r="C18" s="216" t="s">
        <v>99</v>
      </c>
      <c r="D18" s="210"/>
      <c r="E18" s="658" t="s">
        <v>105</v>
      </c>
      <c r="F18" s="658"/>
      <c r="G18" s="666"/>
      <c r="H18" s="210"/>
      <c r="I18" s="217"/>
      <c r="J18" s="217"/>
      <c r="K18" s="218"/>
      <c r="L18" s="226"/>
      <c r="M18" s="227">
        <v>19680</v>
      </c>
      <c r="N18" s="218"/>
      <c r="O18" s="217"/>
      <c r="P18" s="209">
        <v>234277</v>
      </c>
      <c r="Q18" s="218"/>
      <c r="R18" s="217"/>
      <c r="S18" s="209"/>
      <c r="T18" s="307"/>
    </row>
    <row r="19" spans="1:20" s="308" customFormat="1" ht="24.6" customHeight="1">
      <c r="A19" s="305"/>
      <c r="B19" s="306" t="s">
        <v>115</v>
      </c>
      <c r="C19" s="676" t="s">
        <v>119</v>
      </c>
      <c r="D19" s="676"/>
      <c r="E19" s="676"/>
      <c r="F19" s="676"/>
      <c r="G19" s="210"/>
      <c r="H19" s="210"/>
      <c r="I19" s="217"/>
      <c r="J19" s="217"/>
      <c r="K19" s="218"/>
      <c r="L19" s="217"/>
      <c r="M19" s="209"/>
      <c r="N19" s="218"/>
      <c r="O19" s="217"/>
      <c r="P19" s="209"/>
      <c r="Q19" s="218"/>
      <c r="R19" s="217"/>
      <c r="S19" s="209"/>
      <c r="T19" s="307"/>
    </row>
    <row r="20" spans="1:20" s="308" customFormat="1" ht="24.6" customHeight="1">
      <c r="A20" s="305"/>
      <c r="B20" s="216"/>
      <c r="C20" s="216" t="s">
        <v>95</v>
      </c>
      <c r="D20" s="210"/>
      <c r="E20" s="658" t="s">
        <v>106</v>
      </c>
      <c r="F20" s="658"/>
      <c r="G20" s="666"/>
      <c r="H20" s="210"/>
      <c r="I20" s="217"/>
      <c r="J20" s="217"/>
      <c r="K20" s="218"/>
      <c r="L20" s="217"/>
      <c r="M20" s="209">
        <v>60871</v>
      </c>
      <c r="N20" s="218"/>
      <c r="O20" s="217"/>
      <c r="P20" s="209"/>
      <c r="Q20" s="218"/>
      <c r="R20" s="217"/>
      <c r="S20" s="209"/>
      <c r="T20" s="307"/>
    </row>
    <row r="21" spans="1:20" s="308" customFormat="1" ht="24.6" customHeight="1">
      <c r="A21" s="305"/>
      <c r="B21" s="216"/>
      <c r="C21" s="216" t="s">
        <v>97</v>
      </c>
      <c r="D21" s="210"/>
      <c r="E21" s="658" t="s">
        <v>107</v>
      </c>
      <c r="F21" s="658"/>
      <c r="G21" s="666"/>
      <c r="H21" s="210"/>
      <c r="I21" s="217"/>
      <c r="J21" s="217"/>
      <c r="K21" s="218"/>
      <c r="L21" s="226"/>
      <c r="M21" s="227">
        <v>62897</v>
      </c>
      <c r="N21" s="218"/>
      <c r="O21" s="217"/>
      <c r="P21" s="209">
        <v>123768</v>
      </c>
      <c r="Q21" s="218"/>
      <c r="R21" s="217"/>
      <c r="S21" s="209"/>
      <c r="T21" s="307"/>
    </row>
    <row r="22" spans="1:20" s="224" customFormat="1" ht="24" customHeight="1">
      <c r="A22" s="225"/>
      <c r="B22" s="250"/>
      <c r="C22" s="312"/>
      <c r="D22" s="313"/>
      <c r="E22" s="313"/>
      <c r="F22" s="313"/>
      <c r="G22" s="314"/>
      <c r="H22" s="223"/>
      <c r="I22" s="217"/>
      <c r="J22" s="217"/>
      <c r="K22" s="218"/>
      <c r="L22" s="217"/>
      <c r="M22" s="209"/>
      <c r="N22" s="218"/>
      <c r="O22" s="217"/>
      <c r="P22" s="209"/>
      <c r="Q22" s="218"/>
      <c r="R22" s="217"/>
      <c r="S22" s="310"/>
      <c r="T22" s="215"/>
    </row>
    <row r="23" spans="1:20" s="224" customFormat="1" ht="24" customHeight="1" thickBot="1">
      <c r="A23" s="230"/>
      <c r="B23" s="315"/>
      <c r="C23" s="316"/>
      <c r="D23" s="317"/>
      <c r="E23" s="317"/>
      <c r="F23" s="317"/>
      <c r="G23" s="318"/>
      <c r="H23" s="234"/>
      <c r="I23" s="235"/>
      <c r="J23" s="235"/>
      <c r="K23" s="237"/>
      <c r="L23" s="235"/>
      <c r="M23" s="319"/>
      <c r="N23" s="237"/>
      <c r="O23" s="235"/>
      <c r="P23" s="319"/>
      <c r="Q23" s="237"/>
      <c r="R23" s="235"/>
      <c r="S23" s="320"/>
      <c r="T23" s="238"/>
    </row>
    <row r="24" spans="1:20" s="308" customFormat="1" ht="24.6" customHeight="1">
      <c r="A24" s="321"/>
      <c r="B24" s="322" t="s">
        <v>114</v>
      </c>
      <c r="C24" s="675" t="s">
        <v>277</v>
      </c>
      <c r="D24" s="675"/>
      <c r="E24" s="675"/>
      <c r="F24" s="675"/>
      <c r="G24" s="323"/>
      <c r="H24" s="323"/>
      <c r="I24" s="324"/>
      <c r="J24" s="324"/>
      <c r="K24" s="325"/>
      <c r="L24" s="324"/>
      <c r="M24" s="326"/>
      <c r="N24" s="325"/>
      <c r="O24" s="324"/>
      <c r="P24" s="326"/>
      <c r="Q24" s="325"/>
      <c r="R24" s="324"/>
      <c r="S24" s="326"/>
      <c r="T24" s="327"/>
    </row>
    <row r="25" spans="1:20" s="308" customFormat="1" ht="24.6" customHeight="1">
      <c r="A25" s="305"/>
      <c r="B25" s="216"/>
      <c r="C25" s="216" t="s">
        <v>95</v>
      </c>
      <c r="D25" s="210"/>
      <c r="E25" s="658" t="s">
        <v>277</v>
      </c>
      <c r="F25" s="658"/>
      <c r="G25" s="666"/>
      <c r="H25" s="210"/>
      <c r="I25" s="217"/>
      <c r="J25" s="217"/>
      <c r="K25" s="218"/>
      <c r="L25" s="226"/>
      <c r="M25" s="227">
        <v>7000</v>
      </c>
      <c r="N25" s="218"/>
      <c r="O25" s="226"/>
      <c r="P25" s="227">
        <v>7000</v>
      </c>
      <c r="Q25" s="218"/>
      <c r="R25" s="217"/>
      <c r="S25" s="227">
        <v>103509</v>
      </c>
      <c r="T25" s="307"/>
    </row>
    <row r="26" spans="1:20" s="311" customFormat="1" ht="24.6" customHeight="1">
      <c r="A26" s="309"/>
      <c r="B26" s="216"/>
      <c r="C26" s="680" t="s">
        <v>118</v>
      </c>
      <c r="D26" s="666"/>
      <c r="E26" s="666"/>
      <c r="F26" s="666"/>
      <c r="G26" s="269"/>
      <c r="H26" s="222"/>
      <c r="I26" s="217"/>
      <c r="J26" s="217"/>
      <c r="K26" s="218"/>
      <c r="L26" s="217"/>
      <c r="M26" s="209"/>
      <c r="N26" s="218"/>
      <c r="O26" s="217"/>
      <c r="P26" s="209"/>
      <c r="Q26" s="218"/>
      <c r="R26" s="217"/>
      <c r="S26" s="310">
        <v>444406</v>
      </c>
      <c r="T26" s="307"/>
    </row>
    <row r="27" spans="1:20" s="308" customFormat="1" ht="24.6" customHeight="1">
      <c r="A27" s="305"/>
      <c r="B27" s="306" t="s">
        <v>116</v>
      </c>
      <c r="C27" s="676" t="s">
        <v>117</v>
      </c>
      <c r="D27" s="681"/>
      <c r="E27" s="681"/>
      <c r="F27" s="681"/>
      <c r="G27" s="210"/>
      <c r="H27" s="210"/>
      <c r="I27" s="217"/>
      <c r="J27" s="217"/>
      <c r="K27" s="218"/>
      <c r="L27" s="217"/>
      <c r="M27" s="209"/>
      <c r="N27" s="218"/>
      <c r="O27" s="217"/>
      <c r="P27" s="209"/>
      <c r="Q27" s="218"/>
      <c r="R27" s="217"/>
      <c r="S27" s="209"/>
      <c r="T27" s="307"/>
    </row>
    <row r="28" spans="1:20" s="308" customFormat="1" ht="24.6" customHeight="1">
      <c r="A28" s="305"/>
      <c r="B28" s="216"/>
      <c r="C28" s="216" t="s">
        <v>95</v>
      </c>
      <c r="D28" s="210"/>
      <c r="E28" s="658" t="s">
        <v>278</v>
      </c>
      <c r="F28" s="658"/>
      <c r="G28" s="666"/>
      <c r="H28" s="210"/>
      <c r="I28" s="217"/>
      <c r="J28" s="217"/>
      <c r="K28" s="218"/>
      <c r="L28" s="226"/>
      <c r="M28" s="227">
        <v>10000</v>
      </c>
      <c r="N28" s="218"/>
      <c r="O28" s="226"/>
      <c r="P28" s="227">
        <v>10000</v>
      </c>
      <c r="Q28" s="218"/>
      <c r="R28" s="226" t="s">
        <v>369</v>
      </c>
      <c r="S28" s="227">
        <v>10000</v>
      </c>
      <c r="T28" s="307"/>
    </row>
    <row r="29" spans="1:20" s="311" customFormat="1" ht="24.6" customHeight="1">
      <c r="A29" s="309"/>
      <c r="B29" s="216"/>
      <c r="C29" s="680" t="s">
        <v>120</v>
      </c>
      <c r="D29" s="666"/>
      <c r="E29" s="666"/>
      <c r="F29" s="666"/>
      <c r="G29" s="269"/>
      <c r="H29" s="222"/>
      <c r="I29" s="217"/>
      <c r="J29" s="217"/>
      <c r="K29" s="218"/>
      <c r="L29" s="217"/>
      <c r="M29" s="209"/>
      <c r="N29" s="218"/>
      <c r="O29" s="217"/>
      <c r="P29" s="209"/>
      <c r="Q29" s="218"/>
      <c r="R29" s="328"/>
      <c r="S29" s="329">
        <v>434406</v>
      </c>
      <c r="T29" s="307"/>
    </row>
    <row r="30" spans="1:20" s="311" customFormat="1" ht="24.6" customHeight="1">
      <c r="A30" s="309"/>
      <c r="B30" s="216"/>
      <c r="C30" s="680" t="s">
        <v>279</v>
      </c>
      <c r="D30" s="666"/>
      <c r="E30" s="666"/>
      <c r="F30" s="666"/>
      <c r="G30" s="269"/>
      <c r="H30" s="222"/>
      <c r="I30" s="217"/>
      <c r="J30" s="217"/>
      <c r="K30" s="218"/>
      <c r="L30" s="217"/>
      <c r="M30" s="209"/>
      <c r="N30" s="218"/>
      <c r="O30" s="217"/>
      <c r="P30" s="209"/>
      <c r="Q30" s="218"/>
      <c r="R30" s="217"/>
      <c r="S30" s="310">
        <v>0</v>
      </c>
      <c r="T30" s="307"/>
    </row>
    <row r="31" spans="1:20" s="311" customFormat="1" ht="24.6" customHeight="1">
      <c r="A31" s="309"/>
      <c r="B31" s="216"/>
      <c r="C31" s="680" t="s">
        <v>239</v>
      </c>
      <c r="D31" s="666"/>
      <c r="E31" s="666"/>
      <c r="F31" s="666"/>
      <c r="G31" s="269"/>
      <c r="H31" s="222"/>
      <c r="I31" s="217"/>
      <c r="J31" s="217"/>
      <c r="K31" s="218"/>
      <c r="L31" s="217"/>
      <c r="M31" s="209"/>
      <c r="N31" s="218"/>
      <c r="O31" s="217"/>
      <c r="P31" s="209"/>
      <c r="Q31" s="218"/>
      <c r="R31" s="226"/>
      <c r="S31" s="330">
        <v>979045</v>
      </c>
      <c r="T31" s="307"/>
    </row>
    <row r="32" spans="1:20" s="311" customFormat="1" ht="24.6" customHeight="1" thickBot="1">
      <c r="A32" s="309"/>
      <c r="B32" s="216"/>
      <c r="C32" s="680" t="s">
        <v>121</v>
      </c>
      <c r="D32" s="666"/>
      <c r="E32" s="666"/>
      <c r="F32" s="666"/>
      <c r="G32" s="269"/>
      <c r="H32" s="222"/>
      <c r="I32" s="217"/>
      <c r="J32" s="217"/>
      <c r="K32" s="218"/>
      <c r="L32" s="217"/>
      <c r="M32" s="209"/>
      <c r="N32" s="218"/>
      <c r="O32" s="217"/>
      <c r="P32" s="209"/>
      <c r="Q32" s="218"/>
      <c r="R32" s="248"/>
      <c r="S32" s="331">
        <v>1413451</v>
      </c>
      <c r="T32" s="307"/>
    </row>
    <row r="33" spans="1:20" s="224" customFormat="1" ht="24.6" customHeight="1" thickTop="1" thickBot="1">
      <c r="A33" s="225"/>
      <c r="B33" s="250"/>
      <c r="C33" s="312"/>
      <c r="D33" s="313"/>
      <c r="E33" s="313"/>
      <c r="F33" s="313"/>
      <c r="G33" s="314"/>
      <c r="H33" s="223"/>
      <c r="I33" s="217"/>
      <c r="J33" s="217"/>
      <c r="K33" s="218"/>
      <c r="L33" s="217"/>
      <c r="M33" s="209"/>
      <c r="N33" s="218"/>
      <c r="O33" s="217"/>
      <c r="P33" s="209"/>
      <c r="Q33" s="218"/>
      <c r="R33" s="217"/>
      <c r="S33" s="310"/>
      <c r="T33" s="215"/>
    </row>
    <row r="34" spans="1:20" s="224" customFormat="1" ht="24.6" customHeight="1">
      <c r="A34" s="241"/>
      <c r="B34" s="240"/>
      <c r="C34" s="332"/>
      <c r="D34" s="333"/>
      <c r="E34" s="333"/>
      <c r="F34" s="333"/>
      <c r="G34" s="334"/>
      <c r="H34" s="241"/>
      <c r="I34" s="324"/>
      <c r="J34" s="324"/>
      <c r="K34" s="325"/>
      <c r="L34" s="324"/>
      <c r="M34" s="326"/>
      <c r="N34" s="325"/>
      <c r="O34" s="324"/>
      <c r="P34" s="326"/>
      <c r="Q34" s="325"/>
      <c r="R34" s="324"/>
      <c r="S34" s="335"/>
      <c r="T34" s="336"/>
    </row>
    <row r="35" spans="1:20" s="224" customFormat="1" ht="24.6" customHeight="1">
      <c r="A35" s="223"/>
      <c r="B35" s="250"/>
      <c r="C35" s="312"/>
      <c r="D35" s="313"/>
      <c r="E35" s="313"/>
      <c r="F35" s="313"/>
      <c r="G35" s="314"/>
      <c r="H35" s="223"/>
      <c r="I35" s="217"/>
      <c r="J35" s="217"/>
      <c r="K35" s="218"/>
      <c r="L35" s="217"/>
      <c r="M35" s="209"/>
      <c r="N35" s="218"/>
      <c r="O35" s="217"/>
      <c r="P35" s="209"/>
      <c r="Q35" s="218"/>
      <c r="R35" s="217"/>
      <c r="S35" s="310"/>
      <c r="T35" s="337"/>
    </row>
    <row r="36" spans="1:20" s="224" customFormat="1" ht="24.6" customHeight="1">
      <c r="A36" s="223"/>
      <c r="B36" s="250"/>
      <c r="C36" s="312"/>
      <c r="D36" s="313"/>
      <c r="E36" s="313"/>
      <c r="F36" s="313"/>
      <c r="G36" s="314"/>
      <c r="H36" s="223"/>
      <c r="I36" s="217"/>
      <c r="J36" s="217"/>
      <c r="K36" s="218"/>
      <c r="L36" s="217"/>
      <c r="M36" s="209"/>
      <c r="N36" s="218"/>
      <c r="O36" s="217"/>
      <c r="P36" s="209"/>
      <c r="Q36" s="218"/>
      <c r="R36" s="217"/>
      <c r="S36" s="310"/>
      <c r="T36" s="337"/>
    </row>
    <row r="37" spans="1:20" s="224" customFormat="1" ht="24.6" customHeight="1">
      <c r="A37" s="223"/>
      <c r="B37" s="250"/>
      <c r="C37" s="312"/>
      <c r="D37" s="313"/>
      <c r="E37" s="313"/>
      <c r="F37" s="313"/>
      <c r="G37" s="314"/>
      <c r="H37" s="223"/>
      <c r="I37" s="217"/>
      <c r="J37" s="217"/>
      <c r="K37" s="218"/>
      <c r="L37" s="217"/>
      <c r="M37" s="209"/>
      <c r="N37" s="218"/>
      <c r="O37" s="217"/>
      <c r="P37" s="209"/>
      <c r="Q37" s="218"/>
      <c r="R37" s="217"/>
      <c r="S37" s="310"/>
      <c r="T37" s="337"/>
    </row>
    <row r="38" spans="1:20" s="224" customFormat="1" ht="24.6" customHeight="1">
      <c r="A38" s="223"/>
      <c r="B38" s="250"/>
      <c r="C38" s="312"/>
      <c r="D38" s="313"/>
      <c r="E38" s="313"/>
      <c r="F38" s="313"/>
      <c r="G38" s="314"/>
      <c r="H38" s="223"/>
      <c r="I38" s="217"/>
      <c r="J38" s="217"/>
      <c r="K38" s="218"/>
      <c r="L38" s="217"/>
      <c r="M38" s="209"/>
      <c r="N38" s="218"/>
      <c r="O38" s="217"/>
      <c r="P38" s="209"/>
      <c r="Q38" s="218"/>
      <c r="R38" s="217"/>
      <c r="S38" s="310"/>
      <c r="T38" s="337"/>
    </row>
    <row r="39" spans="1:20" s="224" customFormat="1" ht="24.6" customHeight="1">
      <c r="A39" s="223"/>
      <c r="B39" s="250"/>
      <c r="C39" s="312"/>
      <c r="D39" s="313"/>
      <c r="E39" s="313"/>
      <c r="F39" s="313"/>
      <c r="G39" s="314"/>
      <c r="H39" s="223"/>
      <c r="I39" s="217"/>
      <c r="J39" s="217"/>
      <c r="K39" s="218"/>
      <c r="L39" s="217"/>
      <c r="M39" s="209"/>
      <c r="N39" s="218"/>
      <c r="O39" s="217"/>
      <c r="P39" s="209"/>
      <c r="Q39" s="218"/>
      <c r="R39" s="217"/>
      <c r="S39" s="310"/>
      <c r="T39" s="337"/>
    </row>
    <row r="40" spans="1:20" s="224" customFormat="1" ht="24.6" customHeight="1">
      <c r="A40" s="223"/>
      <c r="B40" s="250"/>
      <c r="C40" s="312"/>
      <c r="D40" s="313"/>
      <c r="E40" s="313"/>
      <c r="F40" s="313"/>
      <c r="G40" s="314"/>
      <c r="H40" s="223"/>
      <c r="I40" s="217"/>
      <c r="J40" s="217"/>
      <c r="K40" s="218"/>
      <c r="L40" s="217"/>
      <c r="M40" s="209"/>
      <c r="N40" s="218"/>
      <c r="O40" s="217"/>
      <c r="P40" s="209"/>
      <c r="Q40" s="218"/>
      <c r="R40" s="217"/>
      <c r="S40" s="310"/>
      <c r="T40" s="337"/>
    </row>
    <row r="41" spans="1:20" s="224" customFormat="1" ht="24.6" customHeight="1">
      <c r="A41" s="223"/>
      <c r="B41" s="250"/>
      <c r="C41" s="312"/>
      <c r="D41" s="313"/>
      <c r="E41" s="313"/>
      <c r="F41" s="313"/>
      <c r="G41" s="314"/>
      <c r="H41" s="223"/>
      <c r="I41" s="217"/>
      <c r="J41" s="217"/>
      <c r="K41" s="218"/>
      <c r="L41" s="217"/>
      <c r="M41" s="209"/>
      <c r="N41" s="218"/>
      <c r="O41" s="217"/>
      <c r="P41" s="209"/>
      <c r="Q41" s="218"/>
      <c r="R41" s="217"/>
      <c r="S41" s="310"/>
      <c r="T41" s="337"/>
    </row>
    <row r="42" spans="1:20" s="224" customFormat="1" ht="24.6" customHeight="1">
      <c r="A42" s="223"/>
      <c r="B42" s="250"/>
      <c r="C42" s="312"/>
      <c r="D42" s="313"/>
      <c r="E42" s="313"/>
      <c r="F42" s="313"/>
      <c r="G42" s="314"/>
      <c r="H42" s="223"/>
      <c r="I42" s="217"/>
      <c r="J42" s="217"/>
      <c r="K42" s="218"/>
      <c r="L42" s="217"/>
      <c r="M42" s="209"/>
      <c r="N42" s="218"/>
      <c r="O42" s="217"/>
      <c r="P42" s="209"/>
      <c r="Q42" s="218"/>
      <c r="R42" s="217"/>
      <c r="S42" s="310"/>
      <c r="T42" s="337"/>
    </row>
    <row r="43" spans="1:20" s="224" customFormat="1" ht="7.5" customHeight="1">
      <c r="A43" s="223"/>
      <c r="B43" s="250"/>
      <c r="C43" s="250"/>
      <c r="D43" s="223"/>
      <c r="E43" s="223"/>
      <c r="F43" s="338"/>
      <c r="G43" s="338"/>
      <c r="H43" s="223"/>
      <c r="I43" s="217"/>
      <c r="J43" s="217"/>
      <c r="K43" s="218"/>
      <c r="L43" s="217"/>
      <c r="M43" s="210"/>
      <c r="N43" s="218"/>
      <c r="O43" s="217"/>
      <c r="P43" s="210"/>
      <c r="Q43" s="218"/>
      <c r="R43" s="217"/>
      <c r="S43" s="210"/>
      <c r="T43" s="337"/>
    </row>
    <row r="44" spans="1:20" ht="48" customHeight="1">
      <c r="A44" s="297"/>
      <c r="B44" s="297"/>
      <c r="C44" s="297"/>
      <c r="D44" s="297"/>
      <c r="E44" s="297"/>
      <c r="F44" s="297"/>
      <c r="G44" s="297"/>
      <c r="H44" s="297"/>
      <c r="I44" s="298"/>
      <c r="J44" s="299"/>
      <c r="K44" s="300"/>
      <c r="L44" s="298"/>
      <c r="M44" s="297"/>
      <c r="N44" s="300"/>
      <c r="O44" s="298"/>
      <c r="P44" s="297"/>
      <c r="Q44" s="300"/>
      <c r="R44" s="298"/>
      <c r="S44" s="297"/>
      <c r="T44" s="300"/>
    </row>
    <row r="45" spans="1:20" ht="48" customHeight="1">
      <c r="A45" s="297"/>
      <c r="B45" s="297"/>
      <c r="C45" s="297"/>
      <c r="D45" s="297"/>
      <c r="E45" s="297"/>
      <c r="F45" s="297"/>
      <c r="G45" s="297"/>
      <c r="H45" s="297"/>
      <c r="I45" s="298"/>
      <c r="J45" s="299"/>
      <c r="K45" s="300"/>
      <c r="L45" s="298"/>
      <c r="M45" s="297"/>
      <c r="N45" s="300"/>
      <c r="O45" s="298"/>
      <c r="P45" s="297"/>
      <c r="Q45" s="300"/>
      <c r="R45" s="298"/>
      <c r="S45" s="297"/>
      <c r="T45" s="300"/>
    </row>
  </sheetData>
  <mergeCells count="29">
    <mergeCell ref="A1:T1"/>
    <mergeCell ref="E28:G28"/>
    <mergeCell ref="C29:F29"/>
    <mergeCell ref="C32:F32"/>
    <mergeCell ref="C31:F31"/>
    <mergeCell ref="C30:F30"/>
    <mergeCell ref="C27:F27"/>
    <mergeCell ref="C7:F7"/>
    <mergeCell ref="C14:F14"/>
    <mergeCell ref="C15:F15"/>
    <mergeCell ref="E16:G16"/>
    <mergeCell ref="E13:G13"/>
    <mergeCell ref="E21:G21"/>
    <mergeCell ref="C26:F26"/>
    <mergeCell ref="C19:F19"/>
    <mergeCell ref="E20:G20"/>
    <mergeCell ref="C24:F24"/>
    <mergeCell ref="E25:G25"/>
    <mergeCell ref="A2:T2"/>
    <mergeCell ref="E12:G12"/>
    <mergeCell ref="E17:G17"/>
    <mergeCell ref="E18:G18"/>
    <mergeCell ref="C4:F4"/>
    <mergeCell ref="E6:G6"/>
    <mergeCell ref="E5:G5"/>
    <mergeCell ref="E8:G8"/>
    <mergeCell ref="E9:G9"/>
    <mergeCell ref="E10:G10"/>
    <mergeCell ref="E11:G11"/>
  </mergeCells>
  <phoneticPr fontId="4"/>
  <printOptions horizontalCentered="1" verticalCentered="1"/>
  <pageMargins left="0.39370078740157483" right="0.39370078740157483" top="0.59055118110236227" bottom="0.59055118110236227" header="0.51181102362204722" footer="0.51181102362204722"/>
  <pageSetup paperSize="9" scale="98" fitToHeight="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0"/>
  <sheetViews>
    <sheetView showGridLines="0" view="pageBreakPreview" zoomScale="90" zoomScaleNormal="100" zoomScaleSheetLayoutView="90" workbookViewId="0">
      <selection activeCell="L14" sqref="L14"/>
    </sheetView>
  </sheetViews>
  <sheetFormatPr defaultRowHeight="13.5"/>
  <cols>
    <col min="1" max="1" width="3.125" style="301" customWidth="1"/>
    <col min="2" max="2" width="1.625" style="301" customWidth="1"/>
    <col min="3" max="5" width="2.625" style="301" customWidth="1"/>
    <col min="6" max="6" width="20.375" style="301" customWidth="1"/>
    <col min="7" max="7" width="3.125" style="301" customWidth="1"/>
    <col min="8" max="8" width="6.125" style="301" customWidth="1"/>
    <col min="9" max="9" width="2.875" style="302" customWidth="1"/>
    <col min="10" max="10" width="3.625" style="303" customWidth="1"/>
    <col min="11" max="11" width="13.625" style="301" customWidth="1"/>
    <col min="12" max="12" width="7.625" style="304" customWidth="1"/>
    <col min="13" max="13" width="3.625" style="302" customWidth="1"/>
    <col min="14" max="14" width="13.625" style="301" customWidth="1"/>
    <col min="15" max="15" width="7.625" style="304" customWidth="1"/>
    <col min="16" max="16" width="3.625" style="302" customWidth="1"/>
    <col min="17" max="17" width="13.625" style="301" customWidth="1"/>
    <col min="18" max="18" width="6.375" style="304" customWidth="1"/>
    <col min="19" max="19" width="3.625" style="302" customWidth="1"/>
    <col min="20" max="20" width="13.625" style="301" customWidth="1"/>
    <col min="21" max="21" width="5" style="304" customWidth="1"/>
    <col min="22" max="265" width="9" style="200"/>
    <col min="266" max="266" width="8.125" style="200" customWidth="1"/>
    <col min="267" max="267" width="4" style="200" customWidth="1"/>
    <col min="268" max="268" width="2.5" style="200" customWidth="1"/>
    <col min="269" max="269" width="3.5" style="200" customWidth="1"/>
    <col min="270" max="274" width="19" style="200" customWidth="1"/>
    <col min="275" max="275" width="18.625" style="200" customWidth="1"/>
    <col min="276" max="276" width="5" style="200" customWidth="1"/>
    <col min="277" max="277" width="8.125" style="200" customWidth="1"/>
    <col min="278" max="521" width="9" style="200"/>
    <col min="522" max="522" width="8.125" style="200" customWidth="1"/>
    <col min="523" max="523" width="4" style="200" customWidth="1"/>
    <col min="524" max="524" width="2.5" style="200" customWidth="1"/>
    <col min="525" max="525" width="3.5" style="200" customWidth="1"/>
    <col min="526" max="530" width="19" style="200" customWidth="1"/>
    <col min="531" max="531" width="18.625" style="200" customWidth="1"/>
    <col min="532" max="532" width="5" style="200" customWidth="1"/>
    <col min="533" max="533" width="8.125" style="200" customWidth="1"/>
    <col min="534" max="777" width="9" style="200"/>
    <col min="778" max="778" width="8.125" style="200" customWidth="1"/>
    <col min="779" max="779" width="4" style="200" customWidth="1"/>
    <col min="780" max="780" width="2.5" style="200" customWidth="1"/>
    <col min="781" max="781" width="3.5" style="200" customWidth="1"/>
    <col min="782" max="786" width="19" style="200" customWidth="1"/>
    <col min="787" max="787" width="18.625" style="200" customWidth="1"/>
    <col min="788" max="788" width="5" style="200" customWidth="1"/>
    <col min="789" max="789" width="8.125" style="200" customWidth="1"/>
    <col min="790" max="1033" width="9" style="200"/>
    <col min="1034" max="1034" width="8.125" style="200" customWidth="1"/>
    <col min="1035" max="1035" width="4" style="200" customWidth="1"/>
    <col min="1036" max="1036" width="2.5" style="200" customWidth="1"/>
    <col min="1037" max="1037" width="3.5" style="200" customWidth="1"/>
    <col min="1038" max="1042" width="19" style="200" customWidth="1"/>
    <col min="1043" max="1043" width="18.625" style="200" customWidth="1"/>
    <col min="1044" max="1044" width="5" style="200" customWidth="1"/>
    <col min="1045" max="1045" width="8.125" style="200" customWidth="1"/>
    <col min="1046" max="1289" width="9" style="200"/>
    <col min="1290" max="1290" width="8.125" style="200" customWidth="1"/>
    <col min="1291" max="1291" width="4" style="200" customWidth="1"/>
    <col min="1292" max="1292" width="2.5" style="200" customWidth="1"/>
    <col min="1293" max="1293" width="3.5" style="200" customWidth="1"/>
    <col min="1294" max="1298" width="19" style="200" customWidth="1"/>
    <col min="1299" max="1299" width="18.625" style="200" customWidth="1"/>
    <col min="1300" max="1300" width="5" style="200" customWidth="1"/>
    <col min="1301" max="1301" width="8.125" style="200" customWidth="1"/>
    <col min="1302" max="1545" width="9" style="200"/>
    <col min="1546" max="1546" width="8.125" style="200" customWidth="1"/>
    <col min="1547" max="1547" width="4" style="200" customWidth="1"/>
    <col min="1548" max="1548" width="2.5" style="200" customWidth="1"/>
    <col min="1549" max="1549" width="3.5" style="200" customWidth="1"/>
    <col min="1550" max="1554" width="19" style="200" customWidth="1"/>
    <col min="1555" max="1555" width="18.625" style="200" customWidth="1"/>
    <col min="1556" max="1556" width="5" style="200" customWidth="1"/>
    <col min="1557" max="1557" width="8.125" style="200" customWidth="1"/>
    <col min="1558" max="1801" width="9" style="200"/>
    <col min="1802" max="1802" width="8.125" style="200" customWidth="1"/>
    <col min="1803" max="1803" width="4" style="200" customWidth="1"/>
    <col min="1804" max="1804" width="2.5" style="200" customWidth="1"/>
    <col min="1805" max="1805" width="3.5" style="200" customWidth="1"/>
    <col min="1806" max="1810" width="19" style="200" customWidth="1"/>
    <col min="1811" max="1811" width="18.625" style="200" customWidth="1"/>
    <col min="1812" max="1812" width="5" style="200" customWidth="1"/>
    <col min="1813" max="1813" width="8.125" style="200" customWidth="1"/>
    <col min="1814" max="2057" width="9" style="200"/>
    <col min="2058" max="2058" width="8.125" style="200" customWidth="1"/>
    <col min="2059" max="2059" width="4" style="200" customWidth="1"/>
    <col min="2060" max="2060" width="2.5" style="200" customWidth="1"/>
    <col min="2061" max="2061" width="3.5" style="200" customWidth="1"/>
    <col min="2062" max="2066" width="19" style="200" customWidth="1"/>
    <col min="2067" max="2067" width="18.625" style="200" customWidth="1"/>
    <col min="2068" max="2068" width="5" style="200" customWidth="1"/>
    <col min="2069" max="2069" width="8.125" style="200" customWidth="1"/>
    <col min="2070" max="2313" width="9" style="200"/>
    <col min="2314" max="2314" width="8.125" style="200" customWidth="1"/>
    <col min="2315" max="2315" width="4" style="200" customWidth="1"/>
    <col min="2316" max="2316" width="2.5" style="200" customWidth="1"/>
    <col min="2317" max="2317" width="3.5" style="200" customWidth="1"/>
    <col min="2318" max="2322" width="19" style="200" customWidth="1"/>
    <col min="2323" max="2323" width="18.625" style="200" customWidth="1"/>
    <col min="2324" max="2324" width="5" style="200" customWidth="1"/>
    <col min="2325" max="2325" width="8.125" style="200" customWidth="1"/>
    <col min="2326" max="2569" width="9" style="200"/>
    <col min="2570" max="2570" width="8.125" style="200" customWidth="1"/>
    <col min="2571" max="2571" width="4" style="200" customWidth="1"/>
    <col min="2572" max="2572" width="2.5" style="200" customWidth="1"/>
    <col min="2573" max="2573" width="3.5" style="200" customWidth="1"/>
    <col min="2574" max="2578" width="19" style="200" customWidth="1"/>
    <col min="2579" max="2579" width="18.625" style="200" customWidth="1"/>
    <col min="2580" max="2580" width="5" style="200" customWidth="1"/>
    <col min="2581" max="2581" width="8.125" style="200" customWidth="1"/>
    <col min="2582" max="2825" width="9" style="200"/>
    <col min="2826" max="2826" width="8.125" style="200" customWidth="1"/>
    <col min="2827" max="2827" width="4" style="200" customWidth="1"/>
    <col min="2828" max="2828" width="2.5" style="200" customWidth="1"/>
    <col min="2829" max="2829" width="3.5" style="200" customWidth="1"/>
    <col min="2830" max="2834" width="19" style="200" customWidth="1"/>
    <col min="2835" max="2835" width="18.625" style="200" customWidth="1"/>
    <col min="2836" max="2836" width="5" style="200" customWidth="1"/>
    <col min="2837" max="2837" width="8.125" style="200" customWidth="1"/>
    <col min="2838" max="3081" width="9" style="200"/>
    <col min="3082" max="3082" width="8.125" style="200" customWidth="1"/>
    <col min="3083" max="3083" width="4" style="200" customWidth="1"/>
    <col min="3084" max="3084" width="2.5" style="200" customWidth="1"/>
    <col min="3085" max="3085" width="3.5" style="200" customWidth="1"/>
    <col min="3086" max="3090" width="19" style="200" customWidth="1"/>
    <col min="3091" max="3091" width="18.625" style="200" customWidth="1"/>
    <col min="3092" max="3092" width="5" style="200" customWidth="1"/>
    <col min="3093" max="3093" width="8.125" style="200" customWidth="1"/>
    <col min="3094" max="3337" width="9" style="200"/>
    <col min="3338" max="3338" width="8.125" style="200" customWidth="1"/>
    <col min="3339" max="3339" width="4" style="200" customWidth="1"/>
    <col min="3340" max="3340" width="2.5" style="200" customWidth="1"/>
    <col min="3341" max="3341" width="3.5" style="200" customWidth="1"/>
    <col min="3342" max="3346" width="19" style="200" customWidth="1"/>
    <col min="3347" max="3347" width="18.625" style="200" customWidth="1"/>
    <col min="3348" max="3348" width="5" style="200" customWidth="1"/>
    <col min="3349" max="3349" width="8.125" style="200" customWidth="1"/>
    <col min="3350" max="3593" width="9" style="200"/>
    <col min="3594" max="3594" width="8.125" style="200" customWidth="1"/>
    <col min="3595" max="3595" width="4" style="200" customWidth="1"/>
    <col min="3596" max="3596" width="2.5" style="200" customWidth="1"/>
    <col min="3597" max="3597" width="3.5" style="200" customWidth="1"/>
    <col min="3598" max="3602" width="19" style="200" customWidth="1"/>
    <col min="3603" max="3603" width="18.625" style="200" customWidth="1"/>
    <col min="3604" max="3604" width="5" style="200" customWidth="1"/>
    <col min="3605" max="3605" width="8.125" style="200" customWidth="1"/>
    <col min="3606" max="3849" width="9" style="200"/>
    <col min="3850" max="3850" width="8.125" style="200" customWidth="1"/>
    <col min="3851" max="3851" width="4" style="200" customWidth="1"/>
    <col min="3852" max="3852" width="2.5" style="200" customWidth="1"/>
    <col min="3853" max="3853" width="3.5" style="200" customWidth="1"/>
    <col min="3854" max="3858" width="19" style="200" customWidth="1"/>
    <col min="3859" max="3859" width="18.625" style="200" customWidth="1"/>
    <col min="3860" max="3860" width="5" style="200" customWidth="1"/>
    <col min="3861" max="3861" width="8.125" style="200" customWidth="1"/>
    <col min="3862" max="4105" width="9" style="200"/>
    <col min="4106" max="4106" width="8.125" style="200" customWidth="1"/>
    <col min="4107" max="4107" width="4" style="200" customWidth="1"/>
    <col min="4108" max="4108" width="2.5" style="200" customWidth="1"/>
    <col min="4109" max="4109" width="3.5" style="200" customWidth="1"/>
    <col min="4110" max="4114" width="19" style="200" customWidth="1"/>
    <col min="4115" max="4115" width="18.625" style="200" customWidth="1"/>
    <col min="4116" max="4116" width="5" style="200" customWidth="1"/>
    <col min="4117" max="4117" width="8.125" style="200" customWidth="1"/>
    <col min="4118" max="4361" width="9" style="200"/>
    <col min="4362" max="4362" width="8.125" style="200" customWidth="1"/>
    <col min="4363" max="4363" width="4" style="200" customWidth="1"/>
    <col min="4364" max="4364" width="2.5" style="200" customWidth="1"/>
    <col min="4365" max="4365" width="3.5" style="200" customWidth="1"/>
    <col min="4366" max="4370" width="19" style="200" customWidth="1"/>
    <col min="4371" max="4371" width="18.625" style="200" customWidth="1"/>
    <col min="4372" max="4372" width="5" style="200" customWidth="1"/>
    <col min="4373" max="4373" width="8.125" style="200" customWidth="1"/>
    <col min="4374" max="4617" width="9" style="200"/>
    <col min="4618" max="4618" width="8.125" style="200" customWidth="1"/>
    <col min="4619" max="4619" width="4" style="200" customWidth="1"/>
    <col min="4620" max="4620" width="2.5" style="200" customWidth="1"/>
    <col min="4621" max="4621" width="3.5" style="200" customWidth="1"/>
    <col min="4622" max="4626" width="19" style="200" customWidth="1"/>
    <col min="4627" max="4627" width="18.625" style="200" customWidth="1"/>
    <col min="4628" max="4628" width="5" style="200" customWidth="1"/>
    <col min="4629" max="4629" width="8.125" style="200" customWidth="1"/>
    <col min="4630" max="4873" width="9" style="200"/>
    <col min="4874" max="4874" width="8.125" style="200" customWidth="1"/>
    <col min="4875" max="4875" width="4" style="200" customWidth="1"/>
    <col min="4876" max="4876" width="2.5" style="200" customWidth="1"/>
    <col min="4877" max="4877" width="3.5" style="200" customWidth="1"/>
    <col min="4878" max="4882" width="19" style="200" customWidth="1"/>
    <col min="4883" max="4883" width="18.625" style="200" customWidth="1"/>
    <col min="4884" max="4884" width="5" style="200" customWidth="1"/>
    <col min="4885" max="4885" width="8.125" style="200" customWidth="1"/>
    <col min="4886" max="5129" width="9" style="200"/>
    <col min="5130" max="5130" width="8.125" style="200" customWidth="1"/>
    <col min="5131" max="5131" width="4" style="200" customWidth="1"/>
    <col min="5132" max="5132" width="2.5" style="200" customWidth="1"/>
    <col min="5133" max="5133" width="3.5" style="200" customWidth="1"/>
    <col min="5134" max="5138" width="19" style="200" customWidth="1"/>
    <col min="5139" max="5139" width="18.625" style="200" customWidth="1"/>
    <col min="5140" max="5140" width="5" style="200" customWidth="1"/>
    <col min="5141" max="5141" width="8.125" style="200" customWidth="1"/>
    <col min="5142" max="5385" width="9" style="200"/>
    <col min="5386" max="5386" width="8.125" style="200" customWidth="1"/>
    <col min="5387" max="5387" width="4" style="200" customWidth="1"/>
    <col min="5388" max="5388" width="2.5" style="200" customWidth="1"/>
    <col min="5389" max="5389" width="3.5" style="200" customWidth="1"/>
    <col min="5390" max="5394" width="19" style="200" customWidth="1"/>
    <col min="5395" max="5395" width="18.625" style="200" customWidth="1"/>
    <col min="5396" max="5396" width="5" style="200" customWidth="1"/>
    <col min="5397" max="5397" width="8.125" style="200" customWidth="1"/>
    <col min="5398" max="5641" width="9" style="200"/>
    <col min="5642" max="5642" width="8.125" style="200" customWidth="1"/>
    <col min="5643" max="5643" width="4" style="200" customWidth="1"/>
    <col min="5644" max="5644" width="2.5" style="200" customWidth="1"/>
    <col min="5645" max="5645" width="3.5" style="200" customWidth="1"/>
    <col min="5646" max="5650" width="19" style="200" customWidth="1"/>
    <col min="5651" max="5651" width="18.625" style="200" customWidth="1"/>
    <col min="5652" max="5652" width="5" style="200" customWidth="1"/>
    <col min="5653" max="5653" width="8.125" style="200" customWidth="1"/>
    <col min="5654" max="5897" width="9" style="200"/>
    <col min="5898" max="5898" width="8.125" style="200" customWidth="1"/>
    <col min="5899" max="5899" width="4" style="200" customWidth="1"/>
    <col min="5900" max="5900" width="2.5" style="200" customWidth="1"/>
    <col min="5901" max="5901" width="3.5" style="200" customWidth="1"/>
    <col min="5902" max="5906" width="19" style="200" customWidth="1"/>
    <col min="5907" max="5907" width="18.625" style="200" customWidth="1"/>
    <col min="5908" max="5908" width="5" style="200" customWidth="1"/>
    <col min="5909" max="5909" width="8.125" style="200" customWidth="1"/>
    <col min="5910" max="6153" width="9" style="200"/>
    <col min="6154" max="6154" width="8.125" style="200" customWidth="1"/>
    <col min="6155" max="6155" width="4" style="200" customWidth="1"/>
    <col min="6156" max="6156" width="2.5" style="200" customWidth="1"/>
    <col min="6157" max="6157" width="3.5" style="200" customWidth="1"/>
    <col min="6158" max="6162" width="19" style="200" customWidth="1"/>
    <col min="6163" max="6163" width="18.625" style="200" customWidth="1"/>
    <col min="6164" max="6164" width="5" style="200" customWidth="1"/>
    <col min="6165" max="6165" width="8.125" style="200" customWidth="1"/>
    <col min="6166" max="6409" width="9" style="200"/>
    <col min="6410" max="6410" width="8.125" style="200" customWidth="1"/>
    <col min="6411" max="6411" width="4" style="200" customWidth="1"/>
    <col min="6412" max="6412" width="2.5" style="200" customWidth="1"/>
    <col min="6413" max="6413" width="3.5" style="200" customWidth="1"/>
    <col min="6414" max="6418" width="19" style="200" customWidth="1"/>
    <col min="6419" max="6419" width="18.625" style="200" customWidth="1"/>
    <col min="6420" max="6420" width="5" style="200" customWidth="1"/>
    <col min="6421" max="6421" width="8.125" style="200" customWidth="1"/>
    <col min="6422" max="6665" width="9" style="200"/>
    <col min="6666" max="6666" width="8.125" style="200" customWidth="1"/>
    <col min="6667" max="6667" width="4" style="200" customWidth="1"/>
    <col min="6668" max="6668" width="2.5" style="200" customWidth="1"/>
    <col min="6669" max="6669" width="3.5" style="200" customWidth="1"/>
    <col min="6670" max="6674" width="19" style="200" customWidth="1"/>
    <col min="6675" max="6675" width="18.625" style="200" customWidth="1"/>
    <col min="6676" max="6676" width="5" style="200" customWidth="1"/>
    <col min="6677" max="6677" width="8.125" style="200" customWidth="1"/>
    <col min="6678" max="6921" width="9" style="200"/>
    <col min="6922" max="6922" width="8.125" style="200" customWidth="1"/>
    <col min="6923" max="6923" width="4" style="200" customWidth="1"/>
    <col min="6924" max="6924" width="2.5" style="200" customWidth="1"/>
    <col min="6925" max="6925" width="3.5" style="200" customWidth="1"/>
    <col min="6926" max="6930" width="19" style="200" customWidth="1"/>
    <col min="6931" max="6931" width="18.625" style="200" customWidth="1"/>
    <col min="6932" max="6932" width="5" style="200" customWidth="1"/>
    <col min="6933" max="6933" width="8.125" style="200" customWidth="1"/>
    <col min="6934" max="7177" width="9" style="200"/>
    <col min="7178" max="7178" width="8.125" style="200" customWidth="1"/>
    <col min="7179" max="7179" width="4" style="200" customWidth="1"/>
    <col min="7180" max="7180" width="2.5" style="200" customWidth="1"/>
    <col min="7181" max="7181" width="3.5" style="200" customWidth="1"/>
    <col min="7182" max="7186" width="19" style="200" customWidth="1"/>
    <col min="7187" max="7187" width="18.625" style="200" customWidth="1"/>
    <col min="7188" max="7188" width="5" style="200" customWidth="1"/>
    <col min="7189" max="7189" width="8.125" style="200" customWidth="1"/>
    <col min="7190" max="7433" width="9" style="200"/>
    <col min="7434" max="7434" width="8.125" style="200" customWidth="1"/>
    <col min="7435" max="7435" width="4" style="200" customWidth="1"/>
    <col min="7436" max="7436" width="2.5" style="200" customWidth="1"/>
    <col min="7437" max="7437" width="3.5" style="200" customWidth="1"/>
    <col min="7438" max="7442" width="19" style="200" customWidth="1"/>
    <col min="7443" max="7443" width="18.625" style="200" customWidth="1"/>
    <col min="7444" max="7444" width="5" style="200" customWidth="1"/>
    <col min="7445" max="7445" width="8.125" style="200" customWidth="1"/>
    <col min="7446" max="7689" width="9" style="200"/>
    <col min="7690" max="7690" width="8.125" style="200" customWidth="1"/>
    <col min="7691" max="7691" width="4" style="200" customWidth="1"/>
    <col min="7692" max="7692" width="2.5" style="200" customWidth="1"/>
    <col min="7693" max="7693" width="3.5" style="200" customWidth="1"/>
    <col min="7694" max="7698" width="19" style="200" customWidth="1"/>
    <col min="7699" max="7699" width="18.625" style="200" customWidth="1"/>
    <col min="7700" max="7700" width="5" style="200" customWidth="1"/>
    <col min="7701" max="7701" width="8.125" style="200" customWidth="1"/>
    <col min="7702" max="7945" width="9" style="200"/>
    <col min="7946" max="7946" width="8.125" style="200" customWidth="1"/>
    <col min="7947" max="7947" width="4" style="200" customWidth="1"/>
    <col min="7948" max="7948" width="2.5" style="200" customWidth="1"/>
    <col min="7949" max="7949" width="3.5" style="200" customWidth="1"/>
    <col min="7950" max="7954" width="19" style="200" customWidth="1"/>
    <col min="7955" max="7955" width="18.625" style="200" customWidth="1"/>
    <col min="7956" max="7956" width="5" style="200" customWidth="1"/>
    <col min="7957" max="7957" width="8.125" style="200" customWidth="1"/>
    <col min="7958" max="8201" width="9" style="200"/>
    <col min="8202" max="8202" width="8.125" style="200" customWidth="1"/>
    <col min="8203" max="8203" width="4" style="200" customWidth="1"/>
    <col min="8204" max="8204" width="2.5" style="200" customWidth="1"/>
    <col min="8205" max="8205" width="3.5" style="200" customWidth="1"/>
    <col min="8206" max="8210" width="19" style="200" customWidth="1"/>
    <col min="8211" max="8211" width="18.625" style="200" customWidth="1"/>
    <col min="8212" max="8212" width="5" style="200" customWidth="1"/>
    <col min="8213" max="8213" width="8.125" style="200" customWidth="1"/>
    <col min="8214" max="8457" width="9" style="200"/>
    <col min="8458" max="8458" width="8.125" style="200" customWidth="1"/>
    <col min="8459" max="8459" width="4" style="200" customWidth="1"/>
    <col min="8460" max="8460" width="2.5" style="200" customWidth="1"/>
    <col min="8461" max="8461" width="3.5" style="200" customWidth="1"/>
    <col min="8462" max="8466" width="19" style="200" customWidth="1"/>
    <col min="8467" max="8467" width="18.625" style="200" customWidth="1"/>
    <col min="8468" max="8468" width="5" style="200" customWidth="1"/>
    <col min="8469" max="8469" width="8.125" style="200" customWidth="1"/>
    <col min="8470" max="8713" width="9" style="200"/>
    <col min="8714" max="8714" width="8.125" style="200" customWidth="1"/>
    <col min="8715" max="8715" width="4" style="200" customWidth="1"/>
    <col min="8716" max="8716" width="2.5" style="200" customWidth="1"/>
    <col min="8717" max="8717" width="3.5" style="200" customWidth="1"/>
    <col min="8718" max="8722" width="19" style="200" customWidth="1"/>
    <col min="8723" max="8723" width="18.625" style="200" customWidth="1"/>
    <col min="8724" max="8724" width="5" style="200" customWidth="1"/>
    <col min="8725" max="8725" width="8.125" style="200" customWidth="1"/>
    <col min="8726" max="8969" width="9" style="200"/>
    <col min="8970" max="8970" width="8.125" style="200" customWidth="1"/>
    <col min="8971" max="8971" width="4" style="200" customWidth="1"/>
    <col min="8972" max="8972" width="2.5" style="200" customWidth="1"/>
    <col min="8973" max="8973" width="3.5" style="200" customWidth="1"/>
    <col min="8974" max="8978" width="19" style="200" customWidth="1"/>
    <col min="8979" max="8979" width="18.625" style="200" customWidth="1"/>
    <col min="8980" max="8980" width="5" style="200" customWidth="1"/>
    <col min="8981" max="8981" width="8.125" style="200" customWidth="1"/>
    <col min="8982" max="9225" width="9" style="200"/>
    <col min="9226" max="9226" width="8.125" style="200" customWidth="1"/>
    <col min="9227" max="9227" width="4" style="200" customWidth="1"/>
    <col min="9228" max="9228" width="2.5" style="200" customWidth="1"/>
    <col min="9229" max="9229" width="3.5" style="200" customWidth="1"/>
    <col min="9230" max="9234" width="19" style="200" customWidth="1"/>
    <col min="9235" max="9235" width="18.625" style="200" customWidth="1"/>
    <col min="9236" max="9236" width="5" style="200" customWidth="1"/>
    <col min="9237" max="9237" width="8.125" style="200" customWidth="1"/>
    <col min="9238" max="9481" width="9" style="200"/>
    <col min="9482" max="9482" width="8.125" style="200" customWidth="1"/>
    <col min="9483" max="9483" width="4" style="200" customWidth="1"/>
    <col min="9484" max="9484" width="2.5" style="200" customWidth="1"/>
    <col min="9485" max="9485" width="3.5" style="200" customWidth="1"/>
    <col min="9486" max="9490" width="19" style="200" customWidth="1"/>
    <col min="9491" max="9491" width="18.625" style="200" customWidth="1"/>
    <col min="9492" max="9492" width="5" style="200" customWidth="1"/>
    <col min="9493" max="9493" width="8.125" style="200" customWidth="1"/>
    <col min="9494" max="9737" width="9" style="200"/>
    <col min="9738" max="9738" width="8.125" style="200" customWidth="1"/>
    <col min="9739" max="9739" width="4" style="200" customWidth="1"/>
    <col min="9740" max="9740" width="2.5" style="200" customWidth="1"/>
    <col min="9741" max="9741" width="3.5" style="200" customWidth="1"/>
    <col min="9742" max="9746" width="19" style="200" customWidth="1"/>
    <col min="9747" max="9747" width="18.625" style="200" customWidth="1"/>
    <col min="9748" max="9748" width="5" style="200" customWidth="1"/>
    <col min="9749" max="9749" width="8.125" style="200" customWidth="1"/>
    <col min="9750" max="9993" width="9" style="200"/>
    <col min="9994" max="9994" width="8.125" style="200" customWidth="1"/>
    <col min="9995" max="9995" width="4" style="200" customWidth="1"/>
    <col min="9996" max="9996" width="2.5" style="200" customWidth="1"/>
    <col min="9997" max="9997" width="3.5" style="200" customWidth="1"/>
    <col min="9998" max="10002" width="19" style="200" customWidth="1"/>
    <col min="10003" max="10003" width="18.625" style="200" customWidth="1"/>
    <col min="10004" max="10004" width="5" style="200" customWidth="1"/>
    <col min="10005" max="10005" width="8.125" style="200" customWidth="1"/>
    <col min="10006" max="10249" width="9" style="200"/>
    <col min="10250" max="10250" width="8.125" style="200" customWidth="1"/>
    <col min="10251" max="10251" width="4" style="200" customWidth="1"/>
    <col min="10252" max="10252" width="2.5" style="200" customWidth="1"/>
    <col min="10253" max="10253" width="3.5" style="200" customWidth="1"/>
    <col min="10254" max="10258" width="19" style="200" customWidth="1"/>
    <col min="10259" max="10259" width="18.625" style="200" customWidth="1"/>
    <col min="10260" max="10260" width="5" style="200" customWidth="1"/>
    <col min="10261" max="10261" width="8.125" style="200" customWidth="1"/>
    <col min="10262" max="10505" width="9" style="200"/>
    <col min="10506" max="10506" width="8.125" style="200" customWidth="1"/>
    <col min="10507" max="10507" width="4" style="200" customWidth="1"/>
    <col min="10508" max="10508" width="2.5" style="200" customWidth="1"/>
    <col min="10509" max="10509" width="3.5" style="200" customWidth="1"/>
    <col min="10510" max="10514" width="19" style="200" customWidth="1"/>
    <col min="10515" max="10515" width="18.625" style="200" customWidth="1"/>
    <col min="10516" max="10516" width="5" style="200" customWidth="1"/>
    <col min="10517" max="10517" width="8.125" style="200" customWidth="1"/>
    <col min="10518" max="10761" width="9" style="200"/>
    <col min="10762" max="10762" width="8.125" style="200" customWidth="1"/>
    <col min="10763" max="10763" width="4" style="200" customWidth="1"/>
    <col min="10764" max="10764" width="2.5" style="200" customWidth="1"/>
    <col min="10765" max="10765" width="3.5" style="200" customWidth="1"/>
    <col min="10766" max="10770" width="19" style="200" customWidth="1"/>
    <col min="10771" max="10771" width="18.625" style="200" customWidth="1"/>
    <col min="10772" max="10772" width="5" style="200" customWidth="1"/>
    <col min="10773" max="10773" width="8.125" style="200" customWidth="1"/>
    <col min="10774" max="11017" width="9" style="200"/>
    <col min="11018" max="11018" width="8.125" style="200" customWidth="1"/>
    <col min="11019" max="11019" width="4" style="200" customWidth="1"/>
    <col min="11020" max="11020" width="2.5" style="200" customWidth="1"/>
    <col min="11021" max="11021" width="3.5" style="200" customWidth="1"/>
    <col min="11022" max="11026" width="19" style="200" customWidth="1"/>
    <col min="11027" max="11027" width="18.625" style="200" customWidth="1"/>
    <col min="11028" max="11028" width="5" style="200" customWidth="1"/>
    <col min="11029" max="11029" width="8.125" style="200" customWidth="1"/>
    <col min="11030" max="11273" width="9" style="200"/>
    <col min="11274" max="11274" width="8.125" style="200" customWidth="1"/>
    <col min="11275" max="11275" width="4" style="200" customWidth="1"/>
    <col min="11276" max="11276" width="2.5" style="200" customWidth="1"/>
    <col min="11277" max="11277" width="3.5" style="200" customWidth="1"/>
    <col min="11278" max="11282" width="19" style="200" customWidth="1"/>
    <col min="11283" max="11283" width="18.625" style="200" customWidth="1"/>
    <col min="11284" max="11284" width="5" style="200" customWidth="1"/>
    <col min="11285" max="11285" width="8.125" style="200" customWidth="1"/>
    <col min="11286" max="11529" width="9" style="200"/>
    <col min="11530" max="11530" width="8.125" style="200" customWidth="1"/>
    <col min="11531" max="11531" width="4" style="200" customWidth="1"/>
    <col min="11532" max="11532" width="2.5" style="200" customWidth="1"/>
    <col min="11533" max="11533" width="3.5" style="200" customWidth="1"/>
    <col min="11534" max="11538" width="19" style="200" customWidth="1"/>
    <col min="11539" max="11539" width="18.625" style="200" customWidth="1"/>
    <col min="11540" max="11540" width="5" style="200" customWidth="1"/>
    <col min="11541" max="11541" width="8.125" style="200" customWidth="1"/>
    <col min="11542" max="11785" width="9" style="200"/>
    <col min="11786" max="11786" width="8.125" style="200" customWidth="1"/>
    <col min="11787" max="11787" width="4" style="200" customWidth="1"/>
    <col min="11788" max="11788" width="2.5" style="200" customWidth="1"/>
    <col min="11789" max="11789" width="3.5" style="200" customWidth="1"/>
    <col min="11790" max="11794" width="19" style="200" customWidth="1"/>
    <col min="11795" max="11795" width="18.625" style="200" customWidth="1"/>
    <col min="11796" max="11796" width="5" style="200" customWidth="1"/>
    <col min="11797" max="11797" width="8.125" style="200" customWidth="1"/>
    <col min="11798" max="12041" width="9" style="200"/>
    <col min="12042" max="12042" width="8.125" style="200" customWidth="1"/>
    <col min="12043" max="12043" width="4" style="200" customWidth="1"/>
    <col min="12044" max="12044" width="2.5" style="200" customWidth="1"/>
    <col min="12045" max="12045" width="3.5" style="200" customWidth="1"/>
    <col min="12046" max="12050" width="19" style="200" customWidth="1"/>
    <col min="12051" max="12051" width="18.625" style="200" customWidth="1"/>
    <col min="12052" max="12052" width="5" style="200" customWidth="1"/>
    <col min="12053" max="12053" width="8.125" style="200" customWidth="1"/>
    <col min="12054" max="12297" width="9" style="200"/>
    <col min="12298" max="12298" width="8.125" style="200" customWidth="1"/>
    <col min="12299" max="12299" width="4" style="200" customWidth="1"/>
    <col min="12300" max="12300" width="2.5" style="200" customWidth="1"/>
    <col min="12301" max="12301" width="3.5" style="200" customWidth="1"/>
    <col min="12302" max="12306" width="19" style="200" customWidth="1"/>
    <col min="12307" max="12307" width="18.625" style="200" customWidth="1"/>
    <col min="12308" max="12308" width="5" style="200" customWidth="1"/>
    <col min="12309" max="12309" width="8.125" style="200" customWidth="1"/>
    <col min="12310" max="12553" width="9" style="200"/>
    <col min="12554" max="12554" width="8.125" style="200" customWidth="1"/>
    <col min="12555" max="12555" width="4" style="200" customWidth="1"/>
    <col min="12556" max="12556" width="2.5" style="200" customWidth="1"/>
    <col min="12557" max="12557" width="3.5" style="200" customWidth="1"/>
    <col min="12558" max="12562" width="19" style="200" customWidth="1"/>
    <col min="12563" max="12563" width="18.625" style="200" customWidth="1"/>
    <col min="12564" max="12564" width="5" style="200" customWidth="1"/>
    <col min="12565" max="12565" width="8.125" style="200" customWidth="1"/>
    <col min="12566" max="12809" width="9" style="200"/>
    <col min="12810" max="12810" width="8.125" style="200" customWidth="1"/>
    <col min="12811" max="12811" width="4" style="200" customWidth="1"/>
    <col min="12812" max="12812" width="2.5" style="200" customWidth="1"/>
    <col min="12813" max="12813" width="3.5" style="200" customWidth="1"/>
    <col min="12814" max="12818" width="19" style="200" customWidth="1"/>
    <col min="12819" max="12819" width="18.625" style="200" customWidth="1"/>
    <col min="12820" max="12820" width="5" style="200" customWidth="1"/>
    <col min="12821" max="12821" width="8.125" style="200" customWidth="1"/>
    <col min="12822" max="13065" width="9" style="200"/>
    <col min="13066" max="13066" width="8.125" style="200" customWidth="1"/>
    <col min="13067" max="13067" width="4" style="200" customWidth="1"/>
    <col min="13068" max="13068" width="2.5" style="200" customWidth="1"/>
    <col min="13069" max="13069" width="3.5" style="200" customWidth="1"/>
    <col min="13070" max="13074" width="19" style="200" customWidth="1"/>
    <col min="13075" max="13075" width="18.625" style="200" customWidth="1"/>
    <col min="13076" max="13076" width="5" style="200" customWidth="1"/>
    <col min="13077" max="13077" width="8.125" style="200" customWidth="1"/>
    <col min="13078" max="13321" width="9" style="200"/>
    <col min="13322" max="13322" width="8.125" style="200" customWidth="1"/>
    <col min="13323" max="13323" width="4" style="200" customWidth="1"/>
    <col min="13324" max="13324" width="2.5" style="200" customWidth="1"/>
    <col min="13325" max="13325" width="3.5" style="200" customWidth="1"/>
    <col min="13326" max="13330" width="19" style="200" customWidth="1"/>
    <col min="13331" max="13331" width="18.625" style="200" customWidth="1"/>
    <col min="13332" max="13332" width="5" style="200" customWidth="1"/>
    <col min="13333" max="13333" width="8.125" style="200" customWidth="1"/>
    <col min="13334" max="13577" width="9" style="200"/>
    <col min="13578" max="13578" width="8.125" style="200" customWidth="1"/>
    <col min="13579" max="13579" width="4" style="200" customWidth="1"/>
    <col min="13580" max="13580" width="2.5" style="200" customWidth="1"/>
    <col min="13581" max="13581" width="3.5" style="200" customWidth="1"/>
    <col min="13582" max="13586" width="19" style="200" customWidth="1"/>
    <col min="13587" max="13587" width="18.625" style="200" customWidth="1"/>
    <col min="13588" max="13588" width="5" style="200" customWidth="1"/>
    <col min="13589" max="13589" width="8.125" style="200" customWidth="1"/>
    <col min="13590" max="13833" width="9" style="200"/>
    <col min="13834" max="13834" width="8.125" style="200" customWidth="1"/>
    <col min="13835" max="13835" width="4" style="200" customWidth="1"/>
    <col min="13836" max="13836" width="2.5" style="200" customWidth="1"/>
    <col min="13837" max="13837" width="3.5" style="200" customWidth="1"/>
    <col min="13838" max="13842" width="19" style="200" customWidth="1"/>
    <col min="13843" max="13843" width="18.625" style="200" customWidth="1"/>
    <col min="13844" max="13844" width="5" style="200" customWidth="1"/>
    <col min="13845" max="13845" width="8.125" style="200" customWidth="1"/>
    <col min="13846" max="14089" width="9" style="200"/>
    <col min="14090" max="14090" width="8.125" style="200" customWidth="1"/>
    <col min="14091" max="14091" width="4" style="200" customWidth="1"/>
    <col min="14092" max="14092" width="2.5" style="200" customWidth="1"/>
    <col min="14093" max="14093" width="3.5" style="200" customWidth="1"/>
    <col min="14094" max="14098" width="19" style="200" customWidth="1"/>
    <col min="14099" max="14099" width="18.625" style="200" customWidth="1"/>
    <col min="14100" max="14100" width="5" style="200" customWidth="1"/>
    <col min="14101" max="14101" width="8.125" style="200" customWidth="1"/>
    <col min="14102" max="14345" width="9" style="200"/>
    <col min="14346" max="14346" width="8.125" style="200" customWidth="1"/>
    <col min="14347" max="14347" width="4" style="200" customWidth="1"/>
    <col min="14348" max="14348" width="2.5" style="200" customWidth="1"/>
    <col min="14349" max="14349" width="3.5" style="200" customWidth="1"/>
    <col min="14350" max="14354" width="19" style="200" customWidth="1"/>
    <col min="14355" max="14355" width="18.625" style="200" customWidth="1"/>
    <col min="14356" max="14356" width="5" style="200" customWidth="1"/>
    <col min="14357" max="14357" width="8.125" style="200" customWidth="1"/>
    <col min="14358" max="14601" width="9" style="200"/>
    <col min="14602" max="14602" width="8.125" style="200" customWidth="1"/>
    <col min="14603" max="14603" width="4" style="200" customWidth="1"/>
    <col min="14604" max="14604" width="2.5" style="200" customWidth="1"/>
    <col min="14605" max="14605" width="3.5" style="200" customWidth="1"/>
    <col min="14606" max="14610" width="19" style="200" customWidth="1"/>
    <col min="14611" max="14611" width="18.625" style="200" customWidth="1"/>
    <col min="14612" max="14612" width="5" style="200" customWidth="1"/>
    <col min="14613" max="14613" width="8.125" style="200" customWidth="1"/>
    <col min="14614" max="14857" width="9" style="200"/>
    <col min="14858" max="14858" width="8.125" style="200" customWidth="1"/>
    <col min="14859" max="14859" width="4" style="200" customWidth="1"/>
    <col min="14860" max="14860" width="2.5" style="200" customWidth="1"/>
    <col min="14861" max="14861" width="3.5" style="200" customWidth="1"/>
    <col min="14862" max="14866" width="19" style="200" customWidth="1"/>
    <col min="14867" max="14867" width="18.625" style="200" customWidth="1"/>
    <col min="14868" max="14868" width="5" style="200" customWidth="1"/>
    <col min="14869" max="14869" width="8.125" style="200" customWidth="1"/>
    <col min="14870" max="15113" width="9" style="200"/>
    <col min="15114" max="15114" width="8.125" style="200" customWidth="1"/>
    <col min="15115" max="15115" width="4" style="200" customWidth="1"/>
    <col min="15116" max="15116" width="2.5" style="200" customWidth="1"/>
    <col min="15117" max="15117" width="3.5" style="200" customWidth="1"/>
    <col min="15118" max="15122" width="19" style="200" customWidth="1"/>
    <col min="15123" max="15123" width="18.625" style="200" customWidth="1"/>
    <col min="15124" max="15124" width="5" style="200" customWidth="1"/>
    <col min="15125" max="15125" width="8.125" style="200" customWidth="1"/>
    <col min="15126" max="15369" width="9" style="200"/>
    <col min="15370" max="15370" width="8.125" style="200" customWidth="1"/>
    <col min="15371" max="15371" width="4" style="200" customWidth="1"/>
    <col min="15372" max="15372" width="2.5" style="200" customWidth="1"/>
    <col min="15373" max="15373" width="3.5" style="200" customWidth="1"/>
    <col min="15374" max="15378" width="19" style="200" customWidth="1"/>
    <col min="15379" max="15379" width="18.625" style="200" customWidth="1"/>
    <col min="15380" max="15380" width="5" style="200" customWidth="1"/>
    <col min="15381" max="15381" width="8.125" style="200" customWidth="1"/>
    <col min="15382" max="15625" width="9" style="200"/>
    <col min="15626" max="15626" width="8.125" style="200" customWidth="1"/>
    <col min="15627" max="15627" width="4" style="200" customWidth="1"/>
    <col min="15628" max="15628" width="2.5" style="200" customWidth="1"/>
    <col min="15629" max="15629" width="3.5" style="200" customWidth="1"/>
    <col min="15630" max="15634" width="19" style="200" customWidth="1"/>
    <col min="15635" max="15635" width="18.625" style="200" customWidth="1"/>
    <col min="15636" max="15636" width="5" style="200" customWidth="1"/>
    <col min="15637" max="15637" width="8.125" style="200" customWidth="1"/>
    <col min="15638" max="15881" width="9" style="200"/>
    <col min="15882" max="15882" width="8.125" style="200" customWidth="1"/>
    <col min="15883" max="15883" width="4" style="200" customWidth="1"/>
    <col min="15884" max="15884" width="2.5" style="200" customWidth="1"/>
    <col min="15885" max="15885" width="3.5" style="200" customWidth="1"/>
    <col min="15886" max="15890" width="19" style="200" customWidth="1"/>
    <col min="15891" max="15891" width="18.625" style="200" customWidth="1"/>
    <col min="15892" max="15892" width="5" style="200" customWidth="1"/>
    <col min="15893" max="15893" width="8.125" style="200" customWidth="1"/>
    <col min="15894" max="16137" width="9" style="200"/>
    <col min="16138" max="16138" width="8.125" style="200" customWidth="1"/>
    <col min="16139" max="16139" width="4" style="200" customWidth="1"/>
    <col min="16140" max="16140" width="2.5" style="200" customWidth="1"/>
    <col min="16141" max="16141" width="3.5" style="200" customWidth="1"/>
    <col min="16142" max="16146" width="19" style="200" customWidth="1"/>
    <col min="16147" max="16147" width="18.625" style="200" customWidth="1"/>
    <col min="16148" max="16148" width="5" style="200" customWidth="1"/>
    <col min="16149" max="16149" width="8.125" style="200" customWidth="1"/>
    <col min="16150" max="16384" width="9" style="200"/>
  </cols>
  <sheetData>
    <row r="1" spans="1:21" ht="22.5" customHeight="1">
      <c r="A1" s="194"/>
      <c r="B1" s="195"/>
      <c r="C1" s="195"/>
      <c r="D1" s="195"/>
      <c r="E1" s="195"/>
      <c r="F1" s="195"/>
      <c r="G1" s="195"/>
      <c r="H1" s="195"/>
      <c r="I1" s="196"/>
      <c r="J1" s="197"/>
      <c r="K1" s="195"/>
      <c r="L1" s="198"/>
      <c r="M1" s="196"/>
      <c r="N1" s="195"/>
      <c r="O1" s="198"/>
      <c r="P1" s="196"/>
      <c r="Q1" s="195"/>
      <c r="R1" s="198"/>
      <c r="S1" s="196"/>
      <c r="T1" s="195"/>
      <c r="U1" s="199"/>
    </row>
    <row r="2" spans="1:21" s="30" customFormat="1" ht="27.75" customHeight="1">
      <c r="A2" s="521" t="s">
        <v>448</v>
      </c>
      <c r="B2" s="522"/>
      <c r="C2" s="522"/>
      <c r="D2" s="522"/>
      <c r="E2" s="522"/>
      <c r="F2" s="522"/>
      <c r="G2" s="522"/>
      <c r="H2" s="522"/>
      <c r="I2" s="522"/>
      <c r="J2" s="522"/>
      <c r="K2" s="522"/>
      <c r="L2" s="522"/>
      <c r="M2" s="522"/>
      <c r="N2" s="522"/>
      <c r="O2" s="522"/>
      <c r="P2" s="522"/>
      <c r="Q2" s="522"/>
      <c r="R2" s="522"/>
      <c r="S2" s="522"/>
      <c r="T2" s="522"/>
      <c r="U2" s="523"/>
    </row>
    <row r="3" spans="1:21" s="30" customFormat="1" ht="26.25" customHeight="1">
      <c r="A3" s="550" t="s">
        <v>449</v>
      </c>
      <c r="B3" s="551"/>
      <c r="C3" s="551"/>
      <c r="D3" s="551"/>
      <c r="E3" s="551"/>
      <c r="F3" s="551"/>
      <c r="G3" s="551"/>
      <c r="H3" s="551"/>
      <c r="I3" s="551"/>
      <c r="J3" s="551"/>
      <c r="K3" s="551"/>
      <c r="L3" s="551"/>
      <c r="M3" s="551"/>
      <c r="N3" s="551"/>
      <c r="O3" s="551"/>
      <c r="P3" s="551"/>
      <c r="Q3" s="551"/>
      <c r="R3" s="551"/>
      <c r="S3" s="551"/>
      <c r="T3" s="551"/>
      <c r="U3" s="552"/>
    </row>
    <row r="4" spans="1:21" s="207" customFormat="1" ht="18" customHeight="1">
      <c r="A4" s="201"/>
      <c r="B4" s="202"/>
      <c r="C4" s="202"/>
      <c r="D4" s="203"/>
      <c r="E4" s="203"/>
      <c r="F4" s="203"/>
      <c r="G4" s="203"/>
      <c r="H4" s="203"/>
      <c r="I4" s="204"/>
      <c r="J4" s="204"/>
      <c r="K4" s="203"/>
      <c r="L4" s="205"/>
      <c r="M4" s="204"/>
      <c r="N4" s="203"/>
      <c r="O4" s="205"/>
      <c r="P4" s="204"/>
      <c r="Q4" s="203"/>
      <c r="R4" s="205"/>
      <c r="S4" s="204"/>
      <c r="T4" s="203"/>
      <c r="U4" s="206" t="s">
        <v>304</v>
      </c>
    </row>
    <row r="5" spans="1:21" s="207" customFormat="1" ht="18" customHeight="1">
      <c r="A5" s="655" t="s">
        <v>18</v>
      </c>
      <c r="B5" s="656"/>
      <c r="C5" s="656"/>
      <c r="D5" s="656"/>
      <c r="E5" s="656"/>
      <c r="F5" s="656"/>
      <c r="G5" s="656"/>
      <c r="H5" s="656"/>
      <c r="I5" s="656"/>
      <c r="J5" s="656"/>
      <c r="K5" s="656"/>
      <c r="L5" s="656"/>
      <c r="M5" s="656"/>
      <c r="N5" s="656"/>
      <c r="O5" s="656"/>
      <c r="P5" s="656"/>
      <c r="Q5" s="656"/>
      <c r="R5" s="656"/>
      <c r="S5" s="656"/>
      <c r="T5" s="656"/>
      <c r="U5" s="657"/>
    </row>
    <row r="6" spans="1:21" ht="18" customHeight="1">
      <c r="A6" s="208"/>
      <c r="B6" s="209" t="s">
        <v>86</v>
      </c>
      <c r="C6" s="210"/>
      <c r="D6" s="210"/>
      <c r="E6" s="210"/>
      <c r="F6" s="210"/>
      <c r="G6" s="210"/>
      <c r="H6" s="211"/>
      <c r="I6" s="212"/>
      <c r="J6" s="212"/>
      <c r="K6" s="213"/>
      <c r="L6" s="214"/>
      <c r="M6" s="212"/>
      <c r="N6" s="213"/>
      <c r="O6" s="214"/>
      <c r="P6" s="212"/>
      <c r="Q6" s="213"/>
      <c r="R6" s="214"/>
      <c r="S6" s="212"/>
      <c r="T6" s="213"/>
      <c r="U6" s="215"/>
    </row>
    <row r="7" spans="1:21" ht="18" customHeight="1">
      <c r="A7" s="208"/>
      <c r="B7" s="216"/>
      <c r="C7" s="216" t="s">
        <v>305</v>
      </c>
      <c r="D7" s="210"/>
      <c r="E7" s="658" t="s">
        <v>306</v>
      </c>
      <c r="F7" s="658"/>
      <c r="G7" s="210"/>
      <c r="H7" s="211"/>
      <c r="I7" s="217"/>
      <c r="J7" s="217"/>
      <c r="K7" s="209"/>
      <c r="L7" s="218"/>
      <c r="M7" s="217"/>
      <c r="N7" s="209"/>
      <c r="O7" s="218"/>
      <c r="P7" s="217"/>
      <c r="Q7" s="209"/>
      <c r="R7" s="218"/>
      <c r="S7" s="217"/>
      <c r="T7" s="209"/>
      <c r="U7" s="215"/>
    </row>
    <row r="8" spans="1:21" s="220" customFormat="1" ht="18" customHeight="1">
      <c r="A8" s="219"/>
      <c r="B8" s="216"/>
      <c r="C8" s="216"/>
      <c r="D8" s="210" t="s">
        <v>307</v>
      </c>
      <c r="E8" s="210"/>
      <c r="F8" s="658" t="s">
        <v>20</v>
      </c>
      <c r="G8" s="658"/>
      <c r="H8" s="211"/>
      <c r="I8" s="217"/>
      <c r="J8" s="217"/>
      <c r="K8" s="209"/>
      <c r="L8" s="218"/>
      <c r="M8" s="217"/>
      <c r="N8" s="209">
        <v>894101</v>
      </c>
      <c r="O8" s="218"/>
      <c r="P8" s="217"/>
      <c r="Q8" s="209"/>
      <c r="R8" s="218"/>
      <c r="S8" s="217"/>
      <c r="T8" s="209"/>
      <c r="U8" s="215"/>
    </row>
    <row r="9" spans="1:21" s="224" customFormat="1" ht="18" customHeight="1">
      <c r="A9" s="221"/>
      <c r="B9" s="222"/>
      <c r="C9" s="222"/>
      <c r="D9" s="222" t="s">
        <v>308</v>
      </c>
      <c r="E9" s="222"/>
      <c r="F9" s="654" t="s">
        <v>21</v>
      </c>
      <c r="G9" s="654"/>
      <c r="H9" s="223"/>
      <c r="I9" s="217"/>
      <c r="J9" s="217"/>
      <c r="K9" s="209">
        <v>1277708</v>
      </c>
      <c r="L9" s="218"/>
      <c r="M9" s="217"/>
      <c r="N9" s="209"/>
      <c r="O9" s="218"/>
      <c r="P9" s="217"/>
      <c r="Q9" s="209"/>
      <c r="R9" s="218"/>
      <c r="S9" s="217"/>
      <c r="T9" s="209"/>
      <c r="U9" s="215"/>
    </row>
    <row r="10" spans="1:21" s="224" customFormat="1" ht="18" customHeight="1">
      <c r="A10" s="225"/>
      <c r="B10" s="216"/>
      <c r="C10" s="216"/>
      <c r="D10" s="222"/>
      <c r="E10" s="222"/>
      <c r="F10" s="654" t="s">
        <v>23</v>
      </c>
      <c r="G10" s="654"/>
      <c r="H10" s="223"/>
      <c r="I10" s="217"/>
      <c r="J10" s="226" t="s">
        <v>309</v>
      </c>
      <c r="K10" s="227">
        <v>914858</v>
      </c>
      <c r="L10" s="218"/>
      <c r="M10" s="217"/>
      <c r="N10" s="209">
        <v>362850</v>
      </c>
      <c r="O10" s="218"/>
      <c r="P10" s="217"/>
      <c r="Q10" s="209"/>
      <c r="R10" s="218"/>
      <c r="S10" s="217"/>
      <c r="T10" s="209"/>
      <c r="U10" s="215"/>
    </row>
    <row r="11" spans="1:21" s="224" customFormat="1" ht="18" customHeight="1">
      <c r="A11" s="225"/>
      <c r="B11" s="222"/>
      <c r="C11" s="222"/>
      <c r="D11" s="222" t="s">
        <v>310</v>
      </c>
      <c r="E11" s="222"/>
      <c r="F11" s="654" t="s">
        <v>26</v>
      </c>
      <c r="G11" s="654"/>
      <c r="H11" s="223"/>
      <c r="I11" s="217"/>
      <c r="J11" s="217"/>
      <c r="K11" s="209">
        <v>32403784</v>
      </c>
      <c r="L11" s="218"/>
      <c r="M11" s="217"/>
      <c r="N11" s="209"/>
      <c r="O11" s="218"/>
      <c r="P11" s="217"/>
      <c r="Q11" s="209"/>
      <c r="R11" s="218"/>
      <c r="S11" s="217"/>
      <c r="T11" s="209"/>
      <c r="U11" s="215"/>
    </row>
    <row r="12" spans="1:21" s="224" customFormat="1" ht="18" customHeight="1">
      <c r="A12" s="225"/>
      <c r="B12" s="216"/>
      <c r="C12" s="216"/>
      <c r="D12" s="222"/>
      <c r="E12" s="222"/>
      <c r="F12" s="654" t="s">
        <v>23</v>
      </c>
      <c r="G12" s="654"/>
      <c r="H12" s="223"/>
      <c r="I12" s="217"/>
      <c r="J12" s="226" t="s">
        <v>309</v>
      </c>
      <c r="K12" s="227">
        <v>16421641</v>
      </c>
      <c r="L12" s="218"/>
      <c r="M12" s="217"/>
      <c r="N12" s="209">
        <v>15982143</v>
      </c>
      <c r="O12" s="218"/>
      <c r="P12" s="217"/>
      <c r="Q12" s="209"/>
      <c r="R12" s="218"/>
      <c r="S12" s="217"/>
      <c r="T12" s="209"/>
      <c r="U12" s="215"/>
    </row>
    <row r="13" spans="1:21" s="224" customFormat="1" ht="18" customHeight="1">
      <c r="A13" s="225"/>
      <c r="B13" s="216"/>
      <c r="C13" s="216"/>
      <c r="D13" s="222" t="s">
        <v>311</v>
      </c>
      <c r="E13" s="222"/>
      <c r="F13" s="654" t="s">
        <v>28</v>
      </c>
      <c r="G13" s="654"/>
      <c r="H13" s="223"/>
      <c r="I13" s="217"/>
      <c r="J13" s="217"/>
      <c r="K13" s="209">
        <v>4231098</v>
      </c>
      <c r="L13" s="218"/>
      <c r="M13" s="217"/>
      <c r="N13" s="209"/>
      <c r="O13" s="218"/>
      <c r="P13" s="217"/>
      <c r="Q13" s="209"/>
      <c r="R13" s="218"/>
      <c r="S13" s="217"/>
      <c r="T13" s="209"/>
      <c r="U13" s="215"/>
    </row>
    <row r="14" spans="1:21" s="224" customFormat="1" ht="18" customHeight="1">
      <c r="A14" s="225"/>
      <c r="B14" s="222"/>
      <c r="C14" s="222"/>
      <c r="D14" s="222"/>
      <c r="E14" s="222"/>
      <c r="F14" s="654" t="s">
        <v>23</v>
      </c>
      <c r="G14" s="654"/>
      <c r="H14" s="223"/>
      <c r="I14" s="217"/>
      <c r="J14" s="226" t="s">
        <v>309</v>
      </c>
      <c r="K14" s="227">
        <v>3250553</v>
      </c>
      <c r="L14" s="218"/>
      <c r="M14" s="217"/>
      <c r="N14" s="209">
        <v>980545</v>
      </c>
      <c r="O14" s="218"/>
      <c r="P14" s="217"/>
      <c r="Q14" s="209"/>
      <c r="R14" s="218"/>
      <c r="S14" s="217"/>
      <c r="T14" s="209"/>
      <c r="U14" s="215"/>
    </row>
    <row r="15" spans="1:21" s="224" customFormat="1" ht="18" customHeight="1">
      <c r="A15" s="225"/>
      <c r="B15" s="216"/>
      <c r="C15" s="216"/>
      <c r="D15" s="222" t="s">
        <v>312</v>
      </c>
      <c r="E15" s="222"/>
      <c r="F15" s="654" t="s">
        <v>30</v>
      </c>
      <c r="G15" s="654"/>
      <c r="H15" s="223"/>
      <c r="I15" s="217"/>
      <c r="J15" s="217"/>
      <c r="K15" s="209">
        <v>8143</v>
      </c>
      <c r="L15" s="218"/>
      <c r="M15" s="217"/>
      <c r="N15" s="209"/>
      <c r="O15" s="218"/>
      <c r="P15" s="217"/>
      <c r="Q15" s="209"/>
      <c r="R15" s="218"/>
      <c r="S15" s="217"/>
      <c r="T15" s="209"/>
      <c r="U15" s="215"/>
    </row>
    <row r="16" spans="1:21" s="224" customFormat="1" ht="18" customHeight="1">
      <c r="A16" s="225"/>
      <c r="B16" s="222"/>
      <c r="C16" s="222"/>
      <c r="D16" s="222"/>
      <c r="E16" s="222"/>
      <c r="F16" s="654" t="s">
        <v>23</v>
      </c>
      <c r="G16" s="654"/>
      <c r="H16" s="223"/>
      <c r="I16" s="217"/>
      <c r="J16" s="226" t="s">
        <v>309</v>
      </c>
      <c r="K16" s="227">
        <v>7572</v>
      </c>
      <c r="L16" s="218"/>
      <c r="M16" s="217"/>
      <c r="N16" s="209">
        <v>571</v>
      </c>
      <c r="O16" s="218"/>
      <c r="P16" s="217"/>
      <c r="Q16" s="209"/>
      <c r="R16" s="218"/>
      <c r="S16" s="217"/>
      <c r="T16" s="209"/>
      <c r="U16" s="215"/>
    </row>
    <row r="17" spans="1:21" s="224" customFormat="1" ht="18" customHeight="1">
      <c r="A17" s="225"/>
      <c r="B17" s="222"/>
      <c r="C17" s="222"/>
      <c r="D17" s="222" t="s">
        <v>313</v>
      </c>
      <c r="E17" s="222"/>
      <c r="F17" s="654" t="s">
        <v>32</v>
      </c>
      <c r="G17" s="654"/>
      <c r="H17" s="223"/>
      <c r="I17" s="217"/>
      <c r="J17" s="217"/>
      <c r="K17" s="209">
        <v>23735</v>
      </c>
      <c r="L17" s="218"/>
      <c r="M17" s="217"/>
      <c r="N17" s="209"/>
      <c r="O17" s="218"/>
      <c r="P17" s="217"/>
      <c r="Q17" s="209"/>
      <c r="R17" s="218"/>
      <c r="S17" s="217"/>
      <c r="T17" s="209"/>
      <c r="U17" s="215"/>
    </row>
    <row r="18" spans="1:21" s="224" customFormat="1" ht="18" customHeight="1">
      <c r="A18" s="225"/>
      <c r="B18" s="222"/>
      <c r="C18" s="222"/>
      <c r="D18" s="222"/>
      <c r="E18" s="222"/>
      <c r="F18" s="654" t="s">
        <v>23</v>
      </c>
      <c r="G18" s="654"/>
      <c r="H18" s="223"/>
      <c r="I18" s="217"/>
      <c r="J18" s="226" t="s">
        <v>309</v>
      </c>
      <c r="K18" s="227">
        <v>20810</v>
      </c>
      <c r="L18" s="218"/>
      <c r="M18" s="217"/>
      <c r="N18" s="209">
        <v>2925</v>
      </c>
      <c r="O18" s="218"/>
      <c r="P18" s="217"/>
      <c r="Q18" s="209"/>
      <c r="R18" s="218"/>
      <c r="S18" s="217"/>
      <c r="T18" s="209"/>
      <c r="U18" s="215"/>
    </row>
    <row r="19" spans="1:21" s="224" customFormat="1" ht="18" customHeight="1">
      <c r="A19" s="225"/>
      <c r="B19" s="216"/>
      <c r="C19" s="216"/>
      <c r="D19" s="222" t="s">
        <v>314</v>
      </c>
      <c r="E19" s="222"/>
      <c r="F19" s="654" t="s">
        <v>33</v>
      </c>
      <c r="G19" s="654"/>
      <c r="H19" s="223"/>
      <c r="I19" s="217"/>
      <c r="J19" s="217"/>
      <c r="K19" s="209"/>
      <c r="L19" s="218"/>
      <c r="M19" s="226"/>
      <c r="N19" s="227">
        <v>1465515</v>
      </c>
      <c r="O19" s="218"/>
      <c r="P19" s="217"/>
      <c r="Q19" s="209"/>
      <c r="R19" s="218"/>
      <c r="S19" s="217"/>
      <c r="T19" s="209"/>
      <c r="U19" s="215"/>
    </row>
    <row r="20" spans="1:21" ht="18" customHeight="1">
      <c r="A20" s="208"/>
      <c r="B20" s="216"/>
      <c r="C20" s="216"/>
      <c r="D20" s="210"/>
      <c r="E20" s="658" t="s">
        <v>37</v>
      </c>
      <c r="F20" s="658"/>
      <c r="G20" s="209"/>
      <c r="H20" s="211"/>
      <c r="I20" s="217"/>
      <c r="J20" s="217"/>
      <c r="K20" s="209"/>
      <c r="L20" s="218"/>
      <c r="M20" s="217"/>
      <c r="N20" s="209"/>
      <c r="O20" s="218"/>
      <c r="P20" s="217"/>
      <c r="Q20" s="209">
        <v>19688650</v>
      </c>
      <c r="R20" s="218"/>
      <c r="S20" s="217"/>
      <c r="T20" s="209"/>
      <c r="U20" s="215"/>
    </row>
    <row r="21" spans="1:21" ht="18" customHeight="1">
      <c r="A21" s="208"/>
      <c r="B21" s="216"/>
      <c r="C21" s="216" t="s">
        <v>315</v>
      </c>
      <c r="D21" s="210"/>
      <c r="E21" s="658" t="s">
        <v>39</v>
      </c>
      <c r="F21" s="658"/>
      <c r="G21" s="210"/>
      <c r="H21" s="211"/>
      <c r="I21" s="217"/>
      <c r="J21" s="217"/>
      <c r="K21" s="209"/>
      <c r="L21" s="218"/>
      <c r="M21" s="217"/>
      <c r="N21" s="228"/>
      <c r="O21" s="218"/>
      <c r="P21" s="217"/>
      <c r="Q21" s="209"/>
      <c r="R21" s="218"/>
      <c r="S21" s="217"/>
      <c r="T21" s="209"/>
      <c r="U21" s="215"/>
    </row>
    <row r="22" spans="1:21" s="224" customFormat="1" ht="18" customHeight="1">
      <c r="A22" s="221"/>
      <c r="B22" s="222"/>
      <c r="C22" s="222"/>
      <c r="D22" s="222" t="s">
        <v>316</v>
      </c>
      <c r="E22" s="222"/>
      <c r="F22" s="654" t="s">
        <v>40</v>
      </c>
      <c r="G22" s="654"/>
      <c r="H22" s="223"/>
      <c r="I22" s="217"/>
      <c r="J22" s="217"/>
      <c r="K22" s="209"/>
      <c r="L22" s="218"/>
      <c r="M22" s="217"/>
      <c r="N22" s="209">
        <v>10000</v>
      </c>
      <c r="O22" s="218"/>
      <c r="P22" s="217"/>
      <c r="Q22" s="209"/>
      <c r="R22" s="218"/>
      <c r="S22" s="217"/>
      <c r="T22" s="209"/>
      <c r="U22" s="215"/>
    </row>
    <row r="23" spans="1:21" s="224" customFormat="1" ht="18" customHeight="1">
      <c r="A23" s="225"/>
      <c r="B23" s="216"/>
      <c r="C23" s="216"/>
      <c r="D23" s="222" t="s">
        <v>308</v>
      </c>
      <c r="E23" s="222"/>
      <c r="F23" s="654" t="s">
        <v>41</v>
      </c>
      <c r="G23" s="654"/>
      <c r="H23" s="223"/>
      <c r="I23" s="217"/>
      <c r="J23" s="217"/>
      <c r="K23" s="209"/>
      <c r="L23" s="218"/>
      <c r="M23" s="217"/>
      <c r="N23" s="209">
        <v>9554</v>
      </c>
      <c r="O23" s="218"/>
      <c r="P23" s="217"/>
      <c r="Q23" s="209"/>
      <c r="R23" s="218"/>
      <c r="S23" s="217"/>
      <c r="T23" s="209"/>
      <c r="U23" s="215"/>
    </row>
    <row r="24" spans="1:21" s="224" customFormat="1" ht="18" customHeight="1">
      <c r="A24" s="225"/>
      <c r="B24" s="216"/>
      <c r="C24" s="216"/>
      <c r="D24" s="222" t="s">
        <v>310</v>
      </c>
      <c r="E24" s="222"/>
      <c r="F24" s="654" t="s">
        <v>269</v>
      </c>
      <c r="G24" s="654"/>
      <c r="H24" s="223"/>
      <c r="I24" s="217"/>
      <c r="J24" s="217"/>
      <c r="K24" s="209"/>
      <c r="L24" s="218"/>
      <c r="M24" s="226"/>
      <c r="N24" s="227">
        <v>73</v>
      </c>
      <c r="O24" s="218"/>
      <c r="P24" s="217"/>
      <c r="Q24" s="209"/>
      <c r="R24" s="218"/>
      <c r="S24" s="217"/>
      <c r="T24" s="209"/>
      <c r="U24" s="215"/>
    </row>
    <row r="25" spans="1:21" s="224" customFormat="1" ht="18" customHeight="1">
      <c r="A25" s="225"/>
      <c r="B25" s="222"/>
      <c r="C25" s="222"/>
      <c r="D25" s="222"/>
      <c r="E25" s="658" t="s">
        <v>42</v>
      </c>
      <c r="F25" s="658"/>
      <c r="G25" s="229"/>
      <c r="H25" s="223"/>
      <c r="I25" s="217"/>
      <c r="J25" s="217"/>
      <c r="K25" s="209"/>
      <c r="L25" s="218"/>
      <c r="M25" s="217"/>
      <c r="N25" s="209"/>
      <c r="O25" s="218"/>
      <c r="P25" s="217"/>
      <c r="Q25" s="209">
        <v>19627</v>
      </c>
      <c r="R25" s="218"/>
      <c r="S25" s="217"/>
      <c r="T25" s="209"/>
      <c r="U25" s="215"/>
    </row>
    <row r="26" spans="1:21" ht="18" customHeight="1">
      <c r="A26" s="208"/>
      <c r="B26" s="216"/>
      <c r="C26" s="216" t="s">
        <v>317</v>
      </c>
      <c r="D26" s="210"/>
      <c r="E26" s="658" t="s">
        <v>44</v>
      </c>
      <c r="F26" s="658"/>
      <c r="G26" s="210"/>
      <c r="H26" s="211"/>
      <c r="I26" s="217"/>
      <c r="J26" s="217"/>
      <c r="K26" s="209"/>
      <c r="L26" s="218"/>
      <c r="M26" s="217"/>
      <c r="N26" s="209"/>
      <c r="O26" s="218"/>
      <c r="P26" s="217"/>
      <c r="Q26" s="209"/>
      <c r="R26" s="218"/>
      <c r="S26" s="217"/>
      <c r="T26" s="209"/>
      <c r="U26" s="215"/>
    </row>
    <row r="27" spans="1:21" s="224" customFormat="1" ht="18" customHeight="1">
      <c r="A27" s="225"/>
      <c r="B27" s="222"/>
      <c r="C27" s="222"/>
      <c r="D27" s="222" t="s">
        <v>316</v>
      </c>
      <c r="E27" s="222"/>
      <c r="F27" s="654" t="s">
        <v>270</v>
      </c>
      <c r="G27" s="654"/>
      <c r="H27" s="223"/>
      <c r="I27" s="217"/>
      <c r="J27" s="217"/>
      <c r="K27" s="209"/>
      <c r="L27" s="218"/>
      <c r="M27" s="226"/>
      <c r="N27" s="227">
        <v>1045</v>
      </c>
      <c r="O27" s="218"/>
      <c r="P27" s="217"/>
      <c r="Q27" s="209"/>
      <c r="R27" s="218"/>
      <c r="S27" s="217"/>
      <c r="T27" s="209"/>
      <c r="U27" s="215"/>
    </row>
    <row r="28" spans="1:21" s="224" customFormat="1" ht="18" customHeight="1">
      <c r="A28" s="225"/>
      <c r="B28" s="222"/>
      <c r="C28" s="222"/>
      <c r="D28" s="222"/>
      <c r="E28" s="664" t="s">
        <v>46</v>
      </c>
      <c r="F28" s="664"/>
      <c r="G28" s="229"/>
      <c r="H28" s="223"/>
      <c r="I28" s="217"/>
      <c r="J28" s="217"/>
      <c r="K28" s="209"/>
      <c r="L28" s="218"/>
      <c r="M28" s="217"/>
      <c r="N28" s="209"/>
      <c r="O28" s="218"/>
      <c r="P28" s="226"/>
      <c r="Q28" s="227">
        <v>1045</v>
      </c>
      <c r="R28" s="218"/>
      <c r="S28" s="217"/>
      <c r="T28" s="209"/>
      <c r="U28" s="215"/>
    </row>
    <row r="29" spans="1:21" s="224" customFormat="1" ht="18" customHeight="1" thickBot="1">
      <c r="A29" s="230"/>
      <c r="B29" s="231"/>
      <c r="C29" s="231"/>
      <c r="D29" s="232"/>
      <c r="E29" s="232"/>
      <c r="F29" s="233"/>
      <c r="G29" s="233"/>
      <c r="H29" s="234"/>
      <c r="I29" s="235"/>
      <c r="J29" s="235"/>
      <c r="K29" s="236"/>
      <c r="L29" s="237"/>
      <c r="M29" s="235"/>
      <c r="N29" s="236"/>
      <c r="O29" s="237"/>
      <c r="P29" s="235"/>
      <c r="Q29" s="236"/>
      <c r="R29" s="237"/>
      <c r="S29" s="235"/>
      <c r="T29" s="236"/>
      <c r="U29" s="238"/>
    </row>
    <row r="30" spans="1:21" s="224" customFormat="1" ht="11.25" customHeight="1">
      <c r="A30" s="239"/>
      <c r="B30" s="240"/>
      <c r="C30" s="240"/>
      <c r="D30" s="241"/>
      <c r="E30" s="241"/>
      <c r="F30" s="242"/>
      <c r="G30" s="242"/>
      <c r="H30" s="241"/>
      <c r="I30" s="243"/>
      <c r="J30" s="243"/>
      <c r="K30" s="244"/>
      <c r="L30" s="245"/>
      <c r="M30" s="243"/>
      <c r="N30" s="244"/>
      <c r="O30" s="245"/>
      <c r="P30" s="243"/>
      <c r="Q30" s="244"/>
      <c r="R30" s="245"/>
      <c r="S30" s="243"/>
      <c r="T30" s="244"/>
      <c r="U30" s="246"/>
    </row>
    <row r="31" spans="1:21" s="224" customFormat="1" ht="18" customHeight="1">
      <c r="A31" s="225"/>
      <c r="B31" s="222"/>
      <c r="C31" s="222"/>
      <c r="D31" s="222"/>
      <c r="E31" s="658" t="s">
        <v>45</v>
      </c>
      <c r="F31" s="658"/>
      <c r="G31" s="229"/>
      <c r="H31" s="223"/>
      <c r="I31" s="217"/>
      <c r="J31" s="217"/>
      <c r="K31" s="209"/>
      <c r="L31" s="218"/>
      <c r="M31" s="217"/>
      <c r="N31" s="209"/>
      <c r="O31" s="218"/>
      <c r="P31" s="217"/>
      <c r="Q31" s="209"/>
      <c r="R31" s="218"/>
      <c r="S31" s="217"/>
      <c r="T31" s="209">
        <v>19709322</v>
      </c>
      <c r="U31" s="215"/>
    </row>
    <row r="32" spans="1:21" ht="18" customHeight="1">
      <c r="A32" s="208"/>
      <c r="B32" s="209" t="s">
        <v>87</v>
      </c>
      <c r="C32" s="210"/>
      <c r="D32" s="210"/>
      <c r="E32" s="210"/>
      <c r="F32" s="210"/>
      <c r="G32" s="210"/>
      <c r="H32" s="211"/>
      <c r="I32" s="217"/>
      <c r="J32" s="217"/>
      <c r="K32" s="209"/>
      <c r="L32" s="218"/>
      <c r="M32" s="217"/>
      <c r="N32" s="209"/>
      <c r="O32" s="218"/>
      <c r="P32" s="217"/>
      <c r="Q32" s="209"/>
      <c r="R32" s="218"/>
      <c r="S32" s="217"/>
      <c r="T32" s="209"/>
      <c r="U32" s="215"/>
    </row>
    <row r="33" spans="1:21" ht="18" customHeight="1">
      <c r="A33" s="208"/>
      <c r="B33" s="216"/>
      <c r="C33" s="216" t="s">
        <v>318</v>
      </c>
      <c r="D33" s="210"/>
      <c r="E33" s="658" t="s">
        <v>47</v>
      </c>
      <c r="F33" s="658"/>
      <c r="G33" s="210"/>
      <c r="H33" s="211"/>
      <c r="I33" s="217"/>
      <c r="J33" s="217"/>
      <c r="K33" s="209"/>
      <c r="L33" s="218"/>
      <c r="M33" s="217"/>
      <c r="N33" s="209"/>
      <c r="O33" s="218"/>
      <c r="P33" s="217"/>
      <c r="Q33" s="209">
        <v>3480693</v>
      </c>
      <c r="R33" s="218"/>
      <c r="S33" s="217"/>
      <c r="T33" s="209"/>
      <c r="U33" s="215"/>
    </row>
    <row r="34" spans="1:21" s="224" customFormat="1" ht="18" customHeight="1">
      <c r="A34" s="225"/>
      <c r="B34" s="222"/>
      <c r="C34" s="247" t="s">
        <v>315</v>
      </c>
      <c r="D34" s="222"/>
      <c r="E34" s="658" t="s">
        <v>49</v>
      </c>
      <c r="F34" s="658"/>
      <c r="G34" s="229"/>
      <c r="H34" s="223"/>
      <c r="I34" s="217"/>
      <c r="J34" s="217"/>
      <c r="K34" s="209"/>
      <c r="L34" s="218"/>
      <c r="M34" s="217"/>
      <c r="N34" s="209"/>
      <c r="O34" s="218"/>
      <c r="P34" s="217"/>
      <c r="Q34" s="209">
        <v>535868</v>
      </c>
      <c r="R34" s="218"/>
      <c r="S34" s="217"/>
      <c r="T34" s="209"/>
      <c r="U34" s="215"/>
    </row>
    <row r="35" spans="1:21" s="224" customFormat="1" ht="18" customHeight="1">
      <c r="A35" s="225"/>
      <c r="B35" s="216"/>
      <c r="C35" s="216" t="s">
        <v>317</v>
      </c>
      <c r="D35" s="222"/>
      <c r="E35" s="658" t="s">
        <v>319</v>
      </c>
      <c r="F35" s="658"/>
      <c r="G35" s="229"/>
      <c r="H35" s="223"/>
      <c r="I35" s="217"/>
      <c r="J35" s="217"/>
      <c r="K35" s="209"/>
      <c r="L35" s="218"/>
      <c r="M35" s="217"/>
      <c r="N35" s="209"/>
      <c r="O35" s="218"/>
      <c r="P35" s="217"/>
      <c r="Q35" s="209">
        <v>90</v>
      </c>
      <c r="R35" s="218"/>
      <c r="S35" s="217"/>
      <c r="T35" s="209"/>
      <c r="U35" s="215"/>
    </row>
    <row r="36" spans="1:21" s="224" customFormat="1" ht="18" customHeight="1">
      <c r="A36" s="225"/>
      <c r="B36" s="216"/>
      <c r="C36" s="216" t="s">
        <v>320</v>
      </c>
      <c r="D36" s="222"/>
      <c r="E36" s="658" t="s">
        <v>50</v>
      </c>
      <c r="F36" s="658"/>
      <c r="G36" s="229"/>
      <c r="H36" s="223"/>
      <c r="I36" s="217"/>
      <c r="J36" s="217"/>
      <c r="K36" s="209"/>
      <c r="L36" s="218"/>
      <c r="M36" s="217"/>
      <c r="N36" s="209"/>
      <c r="O36" s="218"/>
      <c r="P36" s="226"/>
      <c r="Q36" s="227">
        <v>113430</v>
      </c>
      <c r="R36" s="218"/>
      <c r="S36" s="217"/>
      <c r="T36" s="209"/>
      <c r="U36" s="215"/>
    </row>
    <row r="37" spans="1:21" s="224" customFormat="1" ht="18" customHeight="1">
      <c r="A37" s="225"/>
      <c r="B37" s="222"/>
      <c r="C37" s="222"/>
      <c r="D37" s="222"/>
      <c r="E37" s="658" t="s">
        <v>51</v>
      </c>
      <c r="F37" s="658"/>
      <c r="G37" s="229"/>
      <c r="H37" s="223"/>
      <c r="I37" s="217"/>
      <c r="J37" s="217"/>
      <c r="K37" s="209"/>
      <c r="L37" s="218"/>
      <c r="M37" s="217"/>
      <c r="N37" s="209"/>
      <c r="O37" s="218"/>
      <c r="P37" s="217"/>
      <c r="Q37" s="209"/>
      <c r="R37" s="218"/>
      <c r="S37" s="226"/>
      <c r="T37" s="227">
        <v>4130081</v>
      </c>
      <c r="U37" s="215"/>
    </row>
    <row r="38" spans="1:21" s="224" customFormat="1" ht="18" customHeight="1" thickBot="1">
      <c r="A38" s="225"/>
      <c r="B38" s="216"/>
      <c r="C38" s="216"/>
      <c r="D38" s="222"/>
      <c r="E38" s="658" t="s">
        <v>52</v>
      </c>
      <c r="F38" s="658"/>
      <c r="G38" s="229"/>
      <c r="H38" s="223"/>
      <c r="I38" s="217"/>
      <c r="J38" s="217"/>
      <c r="K38" s="209"/>
      <c r="L38" s="218"/>
      <c r="M38" s="217"/>
      <c r="N38" s="209"/>
      <c r="O38" s="218"/>
      <c r="P38" s="217"/>
      <c r="Q38" s="209"/>
      <c r="R38" s="218"/>
      <c r="S38" s="248"/>
      <c r="T38" s="249">
        <v>23839403</v>
      </c>
      <c r="U38" s="215"/>
    </row>
    <row r="39" spans="1:21" s="224" customFormat="1" ht="18" customHeight="1" thickTop="1">
      <c r="A39" s="225"/>
      <c r="B39" s="216"/>
      <c r="C39" s="216"/>
      <c r="D39" s="222"/>
      <c r="E39" s="658"/>
      <c r="F39" s="658"/>
      <c r="G39" s="229"/>
      <c r="H39" s="223"/>
      <c r="I39" s="212"/>
      <c r="J39" s="212"/>
      <c r="K39" s="213"/>
      <c r="L39" s="214"/>
      <c r="M39" s="212"/>
      <c r="N39" s="213"/>
      <c r="O39" s="214"/>
      <c r="P39" s="212"/>
      <c r="Q39" s="213"/>
      <c r="R39" s="214"/>
      <c r="S39" s="212"/>
      <c r="T39" s="213"/>
      <c r="U39" s="215"/>
    </row>
    <row r="40" spans="1:21" s="224" customFormat="1" ht="18" customHeight="1">
      <c r="A40" s="225"/>
      <c r="B40" s="250"/>
      <c r="C40" s="250"/>
      <c r="D40" s="223"/>
      <c r="E40" s="660"/>
      <c r="F40" s="660"/>
      <c r="G40" s="251"/>
      <c r="H40" s="223"/>
      <c r="I40" s="212"/>
      <c r="J40" s="212"/>
      <c r="K40" s="213"/>
      <c r="L40" s="214"/>
      <c r="M40" s="212"/>
      <c r="N40" s="213"/>
      <c r="O40" s="214"/>
      <c r="P40" s="212"/>
      <c r="Q40" s="213"/>
      <c r="R40" s="214"/>
      <c r="S40" s="212"/>
      <c r="T40" s="213"/>
      <c r="U40" s="215"/>
    </row>
    <row r="41" spans="1:21" s="224" customFormat="1" ht="18" customHeight="1">
      <c r="A41" s="225"/>
      <c r="B41" s="216"/>
      <c r="C41" s="216"/>
      <c r="D41" s="222"/>
      <c r="E41" s="658"/>
      <c r="F41" s="658"/>
      <c r="G41" s="229"/>
      <c r="H41" s="223"/>
      <c r="I41" s="212"/>
      <c r="J41" s="212"/>
      <c r="K41" s="213"/>
      <c r="L41" s="214"/>
      <c r="M41" s="212"/>
      <c r="N41" s="213"/>
      <c r="O41" s="214"/>
      <c r="P41" s="212"/>
      <c r="Q41" s="213"/>
      <c r="R41" s="214"/>
      <c r="S41" s="212"/>
      <c r="T41" s="213"/>
      <c r="U41" s="215"/>
    </row>
    <row r="42" spans="1:21" s="224" customFormat="1" ht="18" customHeight="1">
      <c r="A42" s="225"/>
      <c r="B42" s="250"/>
      <c r="C42" s="250"/>
      <c r="D42" s="223"/>
      <c r="E42" s="660"/>
      <c r="F42" s="660"/>
      <c r="G42" s="251"/>
      <c r="H42" s="223"/>
      <c r="I42" s="212"/>
      <c r="J42" s="212"/>
      <c r="K42" s="213"/>
      <c r="L42" s="214"/>
      <c r="M42" s="212"/>
      <c r="N42" s="213"/>
      <c r="O42" s="214"/>
      <c r="P42" s="212"/>
      <c r="Q42" s="213"/>
      <c r="R42" s="214"/>
      <c r="S42" s="212"/>
      <c r="T42" s="213"/>
      <c r="U42" s="215"/>
    </row>
    <row r="43" spans="1:21" s="224" customFormat="1" ht="18" customHeight="1">
      <c r="A43" s="225"/>
      <c r="B43" s="250"/>
      <c r="C43" s="250"/>
      <c r="D43" s="223"/>
      <c r="E43" s="223"/>
      <c r="F43" s="251"/>
      <c r="G43" s="251"/>
      <c r="H43" s="223"/>
      <c r="I43" s="212"/>
      <c r="J43" s="212"/>
      <c r="K43" s="213"/>
      <c r="L43" s="214"/>
      <c r="M43" s="212"/>
      <c r="N43" s="213"/>
      <c r="O43" s="214"/>
      <c r="P43" s="212"/>
      <c r="Q43" s="213"/>
      <c r="R43" s="214"/>
      <c r="S43" s="212"/>
      <c r="T43" s="213"/>
      <c r="U43" s="215"/>
    </row>
    <row r="44" spans="1:21" s="224" customFormat="1" ht="18" customHeight="1">
      <c r="A44" s="225"/>
      <c r="B44" s="250"/>
      <c r="C44" s="250"/>
      <c r="D44" s="223"/>
      <c r="E44" s="223"/>
      <c r="F44" s="251"/>
      <c r="G44" s="251"/>
      <c r="H44" s="223"/>
      <c r="I44" s="212"/>
      <c r="J44" s="212"/>
      <c r="K44" s="213"/>
      <c r="L44" s="214"/>
      <c r="M44" s="212"/>
      <c r="N44" s="213"/>
      <c r="O44" s="214"/>
      <c r="P44" s="212"/>
      <c r="Q44" s="213"/>
      <c r="R44" s="214"/>
      <c r="S44" s="212"/>
      <c r="T44" s="213"/>
      <c r="U44" s="215"/>
    </row>
    <row r="45" spans="1:21" s="224" customFormat="1" ht="18" customHeight="1">
      <c r="A45" s="225"/>
      <c r="B45" s="250"/>
      <c r="C45" s="250"/>
      <c r="D45" s="223"/>
      <c r="E45" s="223"/>
      <c r="F45" s="251"/>
      <c r="G45" s="251"/>
      <c r="H45" s="223"/>
      <c r="I45" s="212"/>
      <c r="J45" s="212"/>
      <c r="K45" s="213"/>
      <c r="L45" s="214"/>
      <c r="M45" s="212"/>
      <c r="N45" s="213"/>
      <c r="O45" s="214"/>
      <c r="P45" s="212"/>
      <c r="Q45" s="213"/>
      <c r="R45" s="214"/>
      <c r="S45" s="212"/>
      <c r="T45" s="213"/>
      <c r="U45" s="215"/>
    </row>
    <row r="46" spans="1:21" ht="18" customHeight="1">
      <c r="A46" s="208"/>
      <c r="B46" s="211"/>
      <c r="C46" s="211"/>
      <c r="D46" s="211"/>
      <c r="E46" s="211"/>
      <c r="F46" s="211"/>
      <c r="G46" s="211"/>
      <c r="H46" s="211"/>
      <c r="I46" s="212"/>
      <c r="J46" s="212"/>
      <c r="K46" s="213"/>
      <c r="L46" s="214"/>
      <c r="M46" s="212"/>
      <c r="N46" s="213"/>
      <c r="O46" s="214"/>
      <c r="P46" s="212"/>
      <c r="Q46" s="213"/>
      <c r="R46" s="214"/>
      <c r="S46" s="212"/>
      <c r="T46" s="213"/>
      <c r="U46" s="215"/>
    </row>
    <row r="47" spans="1:21" s="224" customFormat="1" ht="18" customHeight="1">
      <c r="A47" s="225"/>
      <c r="B47" s="250"/>
      <c r="C47" s="250"/>
      <c r="D47" s="223"/>
      <c r="E47" s="223"/>
      <c r="F47" s="251"/>
      <c r="G47" s="251"/>
      <c r="H47" s="223"/>
      <c r="I47" s="212"/>
      <c r="J47" s="212"/>
      <c r="K47" s="213"/>
      <c r="L47" s="214"/>
      <c r="M47" s="212"/>
      <c r="N47" s="213"/>
      <c r="O47" s="214"/>
      <c r="P47" s="212"/>
      <c r="Q47" s="213"/>
      <c r="R47" s="214"/>
      <c r="S47" s="212"/>
      <c r="T47" s="213"/>
      <c r="U47" s="215"/>
    </row>
    <row r="48" spans="1:21" s="224" customFormat="1" ht="18" customHeight="1">
      <c r="A48" s="225"/>
      <c r="B48" s="250"/>
      <c r="C48" s="250"/>
      <c r="D48" s="223"/>
      <c r="E48" s="223"/>
      <c r="F48" s="251"/>
      <c r="G48" s="251"/>
      <c r="H48" s="223"/>
      <c r="I48" s="212"/>
      <c r="J48" s="212"/>
      <c r="K48" s="213"/>
      <c r="L48" s="214"/>
      <c r="M48" s="212"/>
      <c r="N48" s="213"/>
      <c r="O48" s="214"/>
      <c r="P48" s="212"/>
      <c r="Q48" s="213"/>
      <c r="R48" s="214"/>
      <c r="S48" s="212"/>
      <c r="T48" s="213"/>
      <c r="U48" s="215"/>
    </row>
    <row r="49" spans="1:21" ht="18" customHeight="1">
      <c r="A49" s="208"/>
      <c r="B49" s="211"/>
      <c r="C49" s="211"/>
      <c r="D49" s="211"/>
      <c r="E49" s="211"/>
      <c r="F49" s="211"/>
      <c r="G49" s="211"/>
      <c r="H49" s="211"/>
      <c r="I49" s="212"/>
      <c r="J49" s="212"/>
      <c r="K49" s="213"/>
      <c r="L49" s="214"/>
      <c r="M49" s="212"/>
      <c r="N49" s="213"/>
      <c r="O49" s="214"/>
      <c r="P49" s="212"/>
      <c r="Q49" s="213"/>
      <c r="R49" s="214"/>
      <c r="S49" s="212"/>
      <c r="T49" s="213"/>
      <c r="U49" s="215"/>
    </row>
    <row r="50" spans="1:21" s="224" customFormat="1" ht="18" customHeight="1">
      <c r="A50" s="225"/>
      <c r="B50" s="250"/>
      <c r="C50" s="250"/>
      <c r="D50" s="223"/>
      <c r="E50" s="660"/>
      <c r="F50" s="660"/>
      <c r="G50" s="251"/>
      <c r="H50" s="223"/>
      <c r="I50" s="212"/>
      <c r="J50" s="212"/>
      <c r="K50" s="213"/>
      <c r="L50" s="214"/>
      <c r="M50" s="212"/>
      <c r="N50" s="213"/>
      <c r="O50" s="214"/>
      <c r="P50" s="212"/>
      <c r="Q50" s="213"/>
      <c r="R50" s="214"/>
      <c r="S50" s="212"/>
      <c r="T50" s="213"/>
      <c r="U50" s="215"/>
    </row>
    <row r="51" spans="1:21" s="224" customFormat="1" ht="18" customHeight="1">
      <c r="A51" s="225"/>
      <c r="B51" s="250"/>
      <c r="C51" s="250"/>
      <c r="D51" s="223"/>
      <c r="E51" s="223"/>
      <c r="F51" s="251"/>
      <c r="G51" s="251"/>
      <c r="H51" s="223"/>
      <c r="I51" s="212"/>
      <c r="J51" s="212"/>
      <c r="K51" s="213"/>
      <c r="L51" s="214"/>
      <c r="M51" s="212"/>
      <c r="N51" s="213"/>
      <c r="O51" s="214"/>
      <c r="P51" s="212"/>
      <c r="Q51" s="213"/>
      <c r="R51" s="214"/>
      <c r="S51" s="212"/>
      <c r="T51" s="213"/>
      <c r="U51" s="215"/>
    </row>
    <row r="52" spans="1:21" s="224" customFormat="1" ht="18" customHeight="1">
      <c r="A52" s="225"/>
      <c r="B52" s="250"/>
      <c r="C52" s="250"/>
      <c r="D52" s="223"/>
      <c r="E52" s="223"/>
      <c r="F52" s="251"/>
      <c r="G52" s="251"/>
      <c r="H52" s="223"/>
      <c r="I52" s="212"/>
      <c r="J52" s="212"/>
      <c r="K52" s="213"/>
      <c r="L52" s="214"/>
      <c r="M52" s="212"/>
      <c r="N52" s="213"/>
      <c r="O52" s="214"/>
      <c r="P52" s="212"/>
      <c r="Q52" s="213"/>
      <c r="R52" s="214"/>
      <c r="S52" s="212"/>
      <c r="T52" s="213"/>
      <c r="U52" s="215"/>
    </row>
    <row r="53" spans="1:21" s="224" customFormat="1" ht="18" customHeight="1">
      <c r="A53" s="225"/>
      <c r="B53" s="250"/>
      <c r="C53" s="250"/>
      <c r="D53" s="223"/>
      <c r="E53" s="223"/>
      <c r="F53" s="251"/>
      <c r="G53" s="251"/>
      <c r="H53" s="223"/>
      <c r="I53" s="212"/>
      <c r="J53" s="212"/>
      <c r="K53" s="213"/>
      <c r="L53" s="214"/>
      <c r="M53" s="212"/>
      <c r="N53" s="213"/>
      <c r="O53" s="214"/>
      <c r="P53" s="212"/>
      <c r="Q53" s="213"/>
      <c r="R53" s="214"/>
      <c r="S53" s="212"/>
      <c r="T53" s="213"/>
      <c r="U53" s="215"/>
    </row>
    <row r="54" spans="1:21" s="224" customFormat="1" ht="18" customHeight="1">
      <c r="A54" s="225"/>
      <c r="B54" s="250"/>
      <c r="C54" s="250"/>
      <c r="D54" s="223"/>
      <c r="E54" s="223"/>
      <c r="F54" s="251"/>
      <c r="G54" s="251"/>
      <c r="H54" s="223"/>
      <c r="I54" s="212"/>
      <c r="J54" s="212"/>
      <c r="K54" s="213"/>
      <c r="L54" s="214"/>
      <c r="M54" s="212"/>
      <c r="N54" s="213"/>
      <c r="O54" s="214"/>
      <c r="P54" s="212"/>
      <c r="Q54" s="213"/>
      <c r="R54" s="214"/>
      <c r="S54" s="212"/>
      <c r="T54" s="213"/>
      <c r="U54" s="215"/>
    </row>
    <row r="55" spans="1:21" s="224" customFormat="1" ht="18" customHeight="1">
      <c r="A55" s="225"/>
      <c r="B55" s="250"/>
      <c r="C55" s="250"/>
      <c r="D55" s="223"/>
      <c r="E55" s="223"/>
      <c r="F55" s="251"/>
      <c r="G55" s="251"/>
      <c r="H55" s="223"/>
      <c r="I55" s="212"/>
      <c r="J55" s="212"/>
      <c r="K55" s="213"/>
      <c r="L55" s="214"/>
      <c r="M55" s="212"/>
      <c r="N55" s="213"/>
      <c r="O55" s="214"/>
      <c r="P55" s="212"/>
      <c r="Q55" s="213"/>
      <c r="R55" s="214"/>
      <c r="S55" s="212"/>
      <c r="T55" s="213"/>
      <c r="U55" s="215"/>
    </row>
    <row r="56" spans="1:21" s="224" customFormat="1" ht="18" customHeight="1">
      <c r="A56" s="225"/>
      <c r="B56" s="250"/>
      <c r="C56" s="250"/>
      <c r="D56" s="223"/>
      <c r="E56" s="223"/>
      <c r="F56" s="251"/>
      <c r="G56" s="251"/>
      <c r="H56" s="223"/>
      <c r="I56" s="212"/>
      <c r="J56" s="212"/>
      <c r="K56" s="213"/>
      <c r="L56" s="214"/>
      <c r="M56" s="212"/>
      <c r="N56" s="213"/>
      <c r="O56" s="214"/>
      <c r="P56" s="212"/>
      <c r="Q56" s="213"/>
      <c r="R56" s="214"/>
      <c r="S56" s="212"/>
      <c r="T56" s="213"/>
      <c r="U56" s="215"/>
    </row>
    <row r="57" spans="1:21" s="224" customFormat="1" ht="18" customHeight="1">
      <c r="A57" s="225"/>
      <c r="B57" s="250"/>
      <c r="C57" s="250"/>
      <c r="D57" s="223"/>
      <c r="E57" s="223"/>
      <c r="F57" s="251"/>
      <c r="G57" s="251"/>
      <c r="H57" s="223"/>
      <c r="I57" s="212"/>
      <c r="J57" s="212"/>
      <c r="K57" s="213"/>
      <c r="L57" s="214"/>
      <c r="M57" s="212"/>
      <c r="N57" s="213"/>
      <c r="O57" s="214"/>
      <c r="P57" s="212"/>
      <c r="Q57" s="213"/>
      <c r="R57" s="214"/>
      <c r="S57" s="212"/>
      <c r="T57" s="213"/>
      <c r="U57" s="215"/>
    </row>
    <row r="58" spans="1:21" ht="18" customHeight="1">
      <c r="A58" s="208"/>
      <c r="B58" s="211"/>
      <c r="C58" s="211"/>
      <c r="D58" s="211"/>
      <c r="E58" s="211"/>
      <c r="F58" s="211"/>
      <c r="G58" s="211"/>
      <c r="H58" s="211"/>
      <c r="I58" s="212"/>
      <c r="J58" s="212"/>
      <c r="K58" s="213"/>
      <c r="L58" s="214"/>
      <c r="M58" s="212"/>
      <c r="N58" s="213"/>
      <c r="O58" s="214"/>
      <c r="P58" s="212"/>
      <c r="Q58" s="213"/>
      <c r="R58" s="214"/>
      <c r="S58" s="212"/>
      <c r="T58" s="213"/>
      <c r="U58" s="215"/>
    </row>
    <row r="59" spans="1:21" s="224" customFormat="1" ht="18" customHeight="1" thickBot="1">
      <c r="A59" s="252"/>
      <c r="B59" s="253"/>
      <c r="C59" s="253"/>
      <c r="D59" s="254"/>
      <c r="E59" s="254"/>
      <c r="F59" s="255"/>
      <c r="G59" s="255"/>
      <c r="H59" s="254"/>
      <c r="I59" s="256"/>
      <c r="J59" s="256"/>
      <c r="K59" s="257"/>
      <c r="L59" s="258"/>
      <c r="M59" s="256"/>
      <c r="N59" s="257"/>
      <c r="O59" s="258"/>
      <c r="P59" s="256"/>
      <c r="Q59" s="257"/>
      <c r="R59" s="258"/>
      <c r="S59" s="256"/>
      <c r="T59" s="257"/>
      <c r="U59" s="238"/>
    </row>
    <row r="60" spans="1:21" s="267" customFormat="1" ht="18" customHeight="1">
      <c r="A60" s="259"/>
      <c r="B60" s="260"/>
      <c r="C60" s="260"/>
      <c r="D60" s="261"/>
      <c r="E60" s="261"/>
      <c r="F60" s="262"/>
      <c r="G60" s="262"/>
      <c r="H60" s="261"/>
      <c r="I60" s="263"/>
      <c r="J60" s="263"/>
      <c r="K60" s="264"/>
      <c r="L60" s="265"/>
      <c r="M60" s="263"/>
      <c r="N60" s="264"/>
      <c r="O60" s="265"/>
      <c r="P60" s="263"/>
      <c r="Q60" s="264"/>
      <c r="R60" s="265"/>
      <c r="S60" s="263"/>
      <c r="T60" s="264"/>
      <c r="U60" s="266"/>
    </row>
    <row r="61" spans="1:21" s="207" customFormat="1" ht="18" customHeight="1">
      <c r="A61" s="655" t="s">
        <v>53</v>
      </c>
      <c r="B61" s="656"/>
      <c r="C61" s="656"/>
      <c r="D61" s="656"/>
      <c r="E61" s="656"/>
      <c r="F61" s="656"/>
      <c r="G61" s="656"/>
      <c r="H61" s="656"/>
      <c r="I61" s="656"/>
      <c r="J61" s="656"/>
      <c r="K61" s="656"/>
      <c r="L61" s="656"/>
      <c r="M61" s="656"/>
      <c r="N61" s="656"/>
      <c r="O61" s="656"/>
      <c r="P61" s="656"/>
      <c r="Q61" s="656"/>
      <c r="R61" s="656"/>
      <c r="S61" s="656"/>
      <c r="T61" s="656"/>
      <c r="U61" s="657"/>
    </row>
    <row r="62" spans="1:21" ht="18" customHeight="1">
      <c r="A62" s="208"/>
      <c r="B62" s="209" t="s">
        <v>88</v>
      </c>
      <c r="C62" s="210"/>
      <c r="D62" s="210"/>
      <c r="E62" s="210"/>
      <c r="F62" s="210"/>
      <c r="G62" s="210"/>
      <c r="H62" s="211"/>
      <c r="I62" s="212"/>
      <c r="J62" s="212"/>
      <c r="K62" s="213"/>
      <c r="L62" s="214"/>
      <c r="M62" s="212"/>
      <c r="N62" s="213"/>
      <c r="O62" s="214"/>
      <c r="P62" s="212"/>
      <c r="Q62" s="213"/>
      <c r="R62" s="214"/>
      <c r="S62" s="212"/>
      <c r="T62" s="213"/>
      <c r="U62" s="215"/>
    </row>
    <row r="63" spans="1:21" ht="18" customHeight="1">
      <c r="A63" s="208"/>
      <c r="B63" s="216"/>
      <c r="C63" s="216" t="s">
        <v>318</v>
      </c>
      <c r="D63" s="210"/>
      <c r="E63" s="658" t="s">
        <v>54</v>
      </c>
      <c r="F63" s="658"/>
      <c r="G63" s="210"/>
      <c r="H63" s="211"/>
      <c r="I63" s="212"/>
      <c r="J63" s="217"/>
      <c r="K63" s="209"/>
      <c r="L63" s="218"/>
      <c r="M63" s="217"/>
      <c r="N63" s="209"/>
      <c r="O63" s="218"/>
      <c r="P63" s="217"/>
      <c r="Q63" s="209"/>
      <c r="R63" s="218"/>
      <c r="S63" s="217"/>
      <c r="T63" s="209"/>
      <c r="U63" s="215"/>
    </row>
    <row r="64" spans="1:21" s="220" customFormat="1" ht="25.5" customHeight="1">
      <c r="A64" s="219"/>
      <c r="B64" s="216"/>
      <c r="C64" s="216"/>
      <c r="D64" s="268" t="s">
        <v>316</v>
      </c>
      <c r="E64" s="210"/>
      <c r="F64" s="659" t="s">
        <v>91</v>
      </c>
      <c r="G64" s="658"/>
      <c r="H64" s="211"/>
      <c r="I64" s="212"/>
      <c r="J64" s="217"/>
      <c r="K64" s="209"/>
      <c r="L64" s="218"/>
      <c r="M64" s="226"/>
      <c r="N64" s="227">
        <v>2816365</v>
      </c>
      <c r="O64" s="218"/>
      <c r="P64" s="217"/>
      <c r="Q64" s="209"/>
      <c r="R64" s="218"/>
      <c r="S64" s="217"/>
      <c r="T64" s="209"/>
      <c r="U64" s="215"/>
    </row>
    <row r="65" spans="1:21" s="224" customFormat="1" ht="18" customHeight="1">
      <c r="A65" s="225"/>
      <c r="B65" s="216"/>
      <c r="C65" s="216"/>
      <c r="D65" s="222"/>
      <c r="E65" s="669" t="s">
        <v>55</v>
      </c>
      <c r="F65" s="669"/>
      <c r="G65" s="269"/>
      <c r="H65" s="223"/>
      <c r="I65" s="212"/>
      <c r="J65" s="217"/>
      <c r="K65" s="209"/>
      <c r="L65" s="218"/>
      <c r="M65" s="217"/>
      <c r="N65" s="209"/>
      <c r="O65" s="218"/>
      <c r="P65" s="217"/>
      <c r="Q65" s="209">
        <v>2816365</v>
      </c>
      <c r="R65" s="218"/>
      <c r="S65" s="217"/>
      <c r="T65" s="209"/>
      <c r="U65" s="215"/>
    </row>
    <row r="66" spans="1:21" ht="18" customHeight="1">
      <c r="A66" s="208"/>
      <c r="B66" s="216"/>
      <c r="C66" s="216" t="s">
        <v>315</v>
      </c>
      <c r="D66" s="210"/>
      <c r="E66" s="658" t="s">
        <v>56</v>
      </c>
      <c r="F66" s="658"/>
      <c r="G66" s="210"/>
      <c r="H66" s="211"/>
      <c r="I66" s="212"/>
      <c r="J66" s="217"/>
      <c r="K66" s="209"/>
      <c r="L66" s="218"/>
      <c r="M66" s="217"/>
      <c r="N66" s="209"/>
      <c r="O66" s="218"/>
      <c r="P66" s="217"/>
      <c r="Q66" s="209"/>
      <c r="R66" s="218"/>
      <c r="S66" s="217"/>
      <c r="T66" s="209"/>
      <c r="U66" s="215"/>
    </row>
    <row r="67" spans="1:21" s="220" customFormat="1" ht="18" customHeight="1">
      <c r="A67" s="219"/>
      <c r="B67" s="216"/>
      <c r="C67" s="216"/>
      <c r="D67" s="210" t="s">
        <v>316</v>
      </c>
      <c r="E67" s="210"/>
      <c r="F67" s="658" t="s">
        <v>57</v>
      </c>
      <c r="G67" s="658"/>
      <c r="H67" s="211"/>
      <c r="I67" s="212"/>
      <c r="J67" s="217"/>
      <c r="K67" s="209"/>
      <c r="L67" s="218"/>
      <c r="M67" s="226"/>
      <c r="N67" s="227">
        <v>282119</v>
      </c>
      <c r="O67" s="218"/>
      <c r="P67" s="217"/>
      <c r="Q67" s="209"/>
      <c r="R67" s="218"/>
      <c r="S67" s="217"/>
      <c r="T67" s="209"/>
      <c r="U67" s="215"/>
    </row>
    <row r="68" spans="1:21" s="224" customFormat="1" ht="18" customHeight="1">
      <c r="A68" s="221"/>
      <c r="B68" s="222"/>
      <c r="C68" s="222"/>
      <c r="D68" s="222"/>
      <c r="E68" s="669" t="s">
        <v>58</v>
      </c>
      <c r="F68" s="669"/>
      <c r="G68" s="269"/>
      <c r="H68" s="223"/>
      <c r="I68" s="212"/>
      <c r="J68" s="217"/>
      <c r="K68" s="209"/>
      <c r="L68" s="218"/>
      <c r="M68" s="217"/>
      <c r="N68" s="209"/>
      <c r="O68" s="218"/>
      <c r="P68" s="226"/>
      <c r="Q68" s="227">
        <v>282119</v>
      </c>
      <c r="R68" s="218"/>
      <c r="S68" s="217"/>
      <c r="T68" s="209"/>
      <c r="U68" s="215"/>
    </row>
    <row r="69" spans="1:21" s="224" customFormat="1" ht="18" customHeight="1">
      <c r="A69" s="225"/>
      <c r="B69" s="222"/>
      <c r="C69" s="222"/>
      <c r="D69" s="222"/>
      <c r="E69" s="658" t="s">
        <v>66</v>
      </c>
      <c r="F69" s="658"/>
      <c r="G69" s="270"/>
      <c r="H69" s="223"/>
      <c r="I69" s="212"/>
      <c r="J69" s="217"/>
      <c r="K69" s="209"/>
      <c r="L69" s="218"/>
      <c r="M69" s="217"/>
      <c r="N69" s="209"/>
      <c r="O69" s="218"/>
      <c r="P69" s="217"/>
      <c r="Q69" s="209"/>
      <c r="R69" s="218"/>
      <c r="S69" s="217"/>
      <c r="T69" s="209">
        <v>3098484</v>
      </c>
      <c r="U69" s="215"/>
    </row>
    <row r="70" spans="1:21" ht="18" customHeight="1">
      <c r="A70" s="208"/>
      <c r="B70" s="209" t="s">
        <v>89</v>
      </c>
      <c r="C70" s="210"/>
      <c r="D70" s="210"/>
      <c r="E70" s="210"/>
      <c r="F70" s="210"/>
      <c r="G70" s="210"/>
      <c r="H70" s="211"/>
      <c r="I70" s="212"/>
      <c r="J70" s="217"/>
      <c r="K70" s="209"/>
      <c r="L70" s="218"/>
      <c r="M70" s="217"/>
      <c r="N70" s="209"/>
      <c r="O70" s="218"/>
      <c r="P70" s="217"/>
      <c r="Q70" s="209"/>
      <c r="R70" s="218"/>
      <c r="S70" s="217"/>
      <c r="T70" s="209"/>
      <c r="U70" s="215"/>
    </row>
    <row r="71" spans="1:21" ht="18" customHeight="1">
      <c r="A71" s="208"/>
      <c r="B71" s="216"/>
      <c r="C71" s="216" t="s">
        <v>318</v>
      </c>
      <c r="D71" s="210"/>
      <c r="E71" s="658" t="s">
        <v>54</v>
      </c>
      <c r="F71" s="658"/>
      <c r="G71" s="210"/>
      <c r="H71" s="211"/>
      <c r="I71" s="212"/>
      <c r="J71" s="217"/>
      <c r="K71" s="209"/>
      <c r="L71" s="218"/>
      <c r="M71" s="217"/>
      <c r="N71" s="209"/>
      <c r="O71" s="218"/>
      <c r="P71" s="217"/>
      <c r="Q71" s="209"/>
      <c r="R71" s="218"/>
      <c r="S71" s="217"/>
      <c r="T71" s="209"/>
      <c r="U71" s="215"/>
    </row>
    <row r="72" spans="1:21" s="224" customFormat="1" ht="25.5" customHeight="1">
      <c r="A72" s="225"/>
      <c r="B72" s="222"/>
      <c r="C72" s="222"/>
      <c r="D72" s="271" t="s">
        <v>316</v>
      </c>
      <c r="E72" s="210"/>
      <c r="F72" s="659" t="s">
        <v>91</v>
      </c>
      <c r="G72" s="658"/>
      <c r="H72" s="223"/>
      <c r="I72" s="212"/>
      <c r="J72" s="217"/>
      <c r="K72" s="209"/>
      <c r="L72" s="218"/>
      <c r="M72" s="226"/>
      <c r="N72" s="227">
        <v>261542</v>
      </c>
      <c r="O72" s="218"/>
      <c r="P72" s="217"/>
      <c r="Q72" s="209"/>
      <c r="R72" s="218"/>
      <c r="S72" s="217"/>
      <c r="T72" s="209"/>
      <c r="U72" s="215"/>
    </row>
    <row r="73" spans="1:21" s="224" customFormat="1" ht="18" customHeight="1">
      <c r="A73" s="225"/>
      <c r="B73" s="216"/>
      <c r="C73" s="216"/>
      <c r="D73" s="222"/>
      <c r="E73" s="669" t="s">
        <v>55</v>
      </c>
      <c r="F73" s="669"/>
      <c r="G73" s="269"/>
      <c r="H73" s="223"/>
      <c r="I73" s="212"/>
      <c r="J73" s="217"/>
      <c r="K73" s="209"/>
      <c r="L73" s="218"/>
      <c r="M73" s="217"/>
      <c r="N73" s="209"/>
      <c r="O73" s="218"/>
      <c r="P73" s="217"/>
      <c r="Q73" s="209">
        <v>261542</v>
      </c>
      <c r="R73" s="218"/>
      <c r="S73" s="217"/>
      <c r="T73" s="209"/>
      <c r="U73" s="215"/>
    </row>
    <row r="74" spans="1:21" ht="18" customHeight="1">
      <c r="A74" s="208"/>
      <c r="B74" s="216"/>
      <c r="C74" s="216" t="s">
        <v>315</v>
      </c>
      <c r="D74" s="210"/>
      <c r="E74" s="658" t="s">
        <v>61</v>
      </c>
      <c r="F74" s="658"/>
      <c r="G74" s="210"/>
      <c r="H74" s="211"/>
      <c r="I74" s="212"/>
      <c r="J74" s="217"/>
      <c r="K74" s="209"/>
      <c r="L74" s="218"/>
      <c r="M74" s="217"/>
      <c r="N74" s="209"/>
      <c r="O74" s="218"/>
      <c r="P74" s="217"/>
      <c r="Q74" s="209">
        <v>447986</v>
      </c>
      <c r="R74" s="218"/>
      <c r="S74" s="217"/>
      <c r="T74" s="209"/>
      <c r="U74" s="215"/>
    </row>
    <row r="75" spans="1:21" ht="18" customHeight="1">
      <c r="A75" s="208"/>
      <c r="B75" s="216"/>
      <c r="C75" s="216" t="s">
        <v>43</v>
      </c>
      <c r="D75" s="210"/>
      <c r="E75" s="658" t="s">
        <v>446</v>
      </c>
      <c r="F75" s="658"/>
      <c r="G75" s="210"/>
      <c r="H75" s="211"/>
      <c r="I75" s="212"/>
      <c r="J75" s="217"/>
      <c r="K75" s="209"/>
      <c r="L75" s="218"/>
      <c r="M75" s="217"/>
      <c r="N75" s="209"/>
      <c r="O75" s="218"/>
      <c r="P75" s="217"/>
      <c r="Q75" s="209">
        <v>2580</v>
      </c>
      <c r="R75" s="218"/>
      <c r="S75" s="217"/>
      <c r="T75" s="209"/>
      <c r="U75" s="215"/>
    </row>
    <row r="76" spans="1:21" ht="18" customHeight="1">
      <c r="A76" s="208"/>
      <c r="B76" s="216"/>
      <c r="C76" s="216" t="s">
        <v>59</v>
      </c>
      <c r="D76" s="210"/>
      <c r="E76" s="658" t="s">
        <v>321</v>
      </c>
      <c r="F76" s="658"/>
      <c r="G76" s="210"/>
      <c r="H76" s="211"/>
      <c r="I76" s="212"/>
      <c r="J76" s="217"/>
      <c r="K76" s="209"/>
      <c r="L76" s="218"/>
      <c r="M76" s="217"/>
      <c r="N76" s="209"/>
      <c r="O76" s="218"/>
      <c r="P76" s="217"/>
      <c r="Q76" s="209">
        <v>1430</v>
      </c>
      <c r="R76" s="218"/>
      <c r="S76" s="217"/>
      <c r="T76" s="209"/>
      <c r="U76" s="215"/>
    </row>
    <row r="77" spans="1:21" ht="18" customHeight="1">
      <c r="A77" s="208"/>
      <c r="B77" s="216"/>
      <c r="C77" s="216" t="s">
        <v>64</v>
      </c>
      <c r="D77" s="210"/>
      <c r="E77" s="658" t="s">
        <v>62</v>
      </c>
      <c r="F77" s="658"/>
      <c r="G77" s="210"/>
      <c r="H77" s="211"/>
      <c r="I77" s="212"/>
      <c r="J77" s="217"/>
      <c r="K77" s="209"/>
      <c r="L77" s="218"/>
      <c r="M77" s="217"/>
      <c r="N77" s="209"/>
      <c r="O77" s="218"/>
      <c r="P77" s="217"/>
      <c r="Q77" s="209">
        <v>30343</v>
      </c>
      <c r="R77" s="218"/>
      <c r="S77" s="217"/>
      <c r="T77" s="209"/>
      <c r="U77" s="215"/>
    </row>
    <row r="78" spans="1:21" ht="18" customHeight="1">
      <c r="A78" s="208"/>
      <c r="B78" s="216"/>
      <c r="C78" s="216" t="s">
        <v>447</v>
      </c>
      <c r="D78" s="210"/>
      <c r="E78" s="658" t="s">
        <v>56</v>
      </c>
      <c r="F78" s="658"/>
      <c r="G78" s="210"/>
      <c r="H78" s="211"/>
      <c r="I78" s="212"/>
      <c r="J78" s="217"/>
      <c r="K78" s="209"/>
      <c r="L78" s="218"/>
      <c r="M78" s="217"/>
      <c r="N78" s="209"/>
      <c r="O78" s="218"/>
      <c r="P78" s="217"/>
      <c r="Q78" s="209"/>
      <c r="R78" s="218"/>
      <c r="S78" s="217"/>
      <c r="T78" s="209"/>
      <c r="U78" s="215"/>
    </row>
    <row r="79" spans="1:21" ht="18" customHeight="1">
      <c r="A79" s="208"/>
      <c r="B79" s="216"/>
      <c r="C79" s="216"/>
      <c r="D79" s="210" t="s">
        <v>316</v>
      </c>
      <c r="E79" s="210"/>
      <c r="F79" s="658" t="s">
        <v>63</v>
      </c>
      <c r="G79" s="658"/>
      <c r="H79" s="211"/>
      <c r="I79" s="212"/>
      <c r="J79" s="217"/>
      <c r="K79" s="209"/>
      <c r="L79" s="218"/>
      <c r="M79" s="226"/>
      <c r="N79" s="227">
        <v>19366</v>
      </c>
      <c r="O79" s="218"/>
      <c r="P79" s="217"/>
      <c r="Q79" s="209"/>
      <c r="R79" s="218"/>
      <c r="S79" s="217"/>
      <c r="T79" s="209"/>
      <c r="U79" s="215"/>
    </row>
    <row r="80" spans="1:21" ht="18" customHeight="1">
      <c r="A80" s="208"/>
      <c r="B80" s="216"/>
      <c r="C80" s="216"/>
      <c r="D80" s="210"/>
      <c r="E80" s="658" t="s">
        <v>58</v>
      </c>
      <c r="F80" s="658"/>
      <c r="G80" s="270"/>
      <c r="H80" s="211"/>
      <c r="I80" s="212"/>
      <c r="J80" s="217"/>
      <c r="K80" s="209"/>
      <c r="L80" s="218"/>
      <c r="M80" s="217"/>
      <c r="N80" s="209"/>
      <c r="O80" s="218"/>
      <c r="P80" s="226"/>
      <c r="Q80" s="227">
        <v>19366</v>
      </c>
      <c r="R80" s="218"/>
      <c r="S80" s="217"/>
      <c r="T80" s="209"/>
      <c r="U80" s="215"/>
    </row>
    <row r="81" spans="1:21" ht="18" customHeight="1">
      <c r="A81" s="208"/>
      <c r="B81" s="216"/>
      <c r="C81" s="216"/>
      <c r="D81" s="210"/>
      <c r="E81" s="658" t="s">
        <v>65</v>
      </c>
      <c r="F81" s="658"/>
      <c r="G81" s="270"/>
      <c r="H81" s="211"/>
      <c r="I81" s="212"/>
      <c r="J81" s="217"/>
      <c r="K81" s="209"/>
      <c r="L81" s="218"/>
      <c r="M81" s="217"/>
      <c r="N81" s="209"/>
      <c r="O81" s="218"/>
      <c r="P81" s="217"/>
      <c r="Q81" s="209"/>
      <c r="R81" s="218"/>
      <c r="S81" s="217"/>
      <c r="T81" s="209">
        <v>763247</v>
      </c>
      <c r="U81" s="215"/>
    </row>
    <row r="82" spans="1:21" ht="18" customHeight="1">
      <c r="A82" s="208"/>
      <c r="B82" s="209" t="s">
        <v>90</v>
      </c>
      <c r="C82" s="210"/>
      <c r="D82" s="210"/>
      <c r="E82" s="210"/>
      <c r="F82" s="210"/>
      <c r="G82" s="210"/>
      <c r="H82" s="211"/>
      <c r="I82" s="212"/>
      <c r="J82" s="217"/>
      <c r="K82" s="209"/>
      <c r="L82" s="218"/>
      <c r="M82" s="217"/>
      <c r="N82" s="209"/>
      <c r="O82" s="218"/>
      <c r="P82" s="217"/>
      <c r="Q82" s="209"/>
      <c r="R82" s="218"/>
      <c r="S82" s="217"/>
      <c r="T82" s="209"/>
      <c r="U82" s="215"/>
    </row>
    <row r="83" spans="1:21" ht="18" customHeight="1">
      <c r="A83" s="208"/>
      <c r="B83" s="216"/>
      <c r="C83" s="216" t="s">
        <v>318</v>
      </c>
      <c r="D83" s="210"/>
      <c r="E83" s="658" t="s">
        <v>67</v>
      </c>
      <c r="F83" s="658"/>
      <c r="G83" s="210"/>
      <c r="H83" s="211"/>
      <c r="I83" s="212"/>
      <c r="J83" s="217"/>
      <c r="K83" s="209"/>
      <c r="L83" s="218"/>
      <c r="M83" s="217"/>
      <c r="N83" s="228"/>
      <c r="O83" s="218"/>
      <c r="P83" s="217"/>
      <c r="Q83" s="209"/>
      <c r="R83" s="218"/>
      <c r="S83" s="217"/>
      <c r="T83" s="209"/>
      <c r="U83" s="215"/>
    </row>
    <row r="84" spans="1:21" s="224" customFormat="1" ht="18" customHeight="1">
      <c r="A84" s="221"/>
      <c r="B84" s="222"/>
      <c r="C84" s="222"/>
      <c r="D84" s="222" t="s">
        <v>316</v>
      </c>
      <c r="E84" s="222"/>
      <c r="F84" s="654" t="s">
        <v>68</v>
      </c>
      <c r="G84" s="654"/>
      <c r="H84" s="223"/>
      <c r="I84" s="212"/>
      <c r="J84" s="217"/>
      <c r="K84" s="209">
        <v>3586732</v>
      </c>
      <c r="L84" s="218"/>
      <c r="M84" s="217"/>
      <c r="N84" s="209"/>
      <c r="O84" s="218"/>
      <c r="P84" s="217"/>
      <c r="Q84" s="209"/>
      <c r="R84" s="218"/>
      <c r="S84" s="217"/>
      <c r="T84" s="209"/>
      <c r="U84" s="215"/>
    </row>
    <row r="85" spans="1:21" s="224" customFormat="1" ht="18" customHeight="1">
      <c r="A85" s="225"/>
      <c r="B85" s="216"/>
      <c r="C85" s="216"/>
      <c r="D85" s="222"/>
      <c r="E85" s="222"/>
      <c r="F85" s="654" t="s">
        <v>69</v>
      </c>
      <c r="G85" s="666"/>
      <c r="H85" s="223"/>
      <c r="I85" s="212"/>
      <c r="J85" s="226" t="s">
        <v>309</v>
      </c>
      <c r="K85" s="227">
        <v>2072341</v>
      </c>
      <c r="L85" s="218"/>
      <c r="M85" s="217"/>
      <c r="N85" s="209">
        <v>1514391</v>
      </c>
      <c r="O85" s="218"/>
      <c r="P85" s="217"/>
      <c r="Q85" s="209"/>
      <c r="R85" s="218"/>
      <c r="S85" s="217"/>
      <c r="T85" s="209"/>
      <c r="U85" s="215"/>
    </row>
    <row r="86" spans="1:21" s="224" customFormat="1" ht="18" customHeight="1">
      <c r="A86" s="221"/>
      <c r="B86" s="222"/>
      <c r="C86" s="222"/>
      <c r="D86" s="222" t="s">
        <v>308</v>
      </c>
      <c r="E86" s="222"/>
      <c r="F86" s="654" t="s">
        <v>70</v>
      </c>
      <c r="G86" s="654"/>
      <c r="H86" s="223"/>
      <c r="I86" s="212"/>
      <c r="J86" s="217"/>
      <c r="K86" s="209">
        <v>5690772</v>
      </c>
      <c r="L86" s="218"/>
      <c r="M86" s="217"/>
      <c r="N86" s="209"/>
      <c r="O86" s="218"/>
      <c r="P86" s="217"/>
      <c r="Q86" s="209"/>
      <c r="R86" s="218"/>
      <c r="S86" s="217"/>
      <c r="T86" s="209"/>
      <c r="U86" s="215"/>
    </row>
    <row r="87" spans="1:21" s="224" customFormat="1" ht="18" customHeight="1">
      <c r="A87" s="225"/>
      <c r="B87" s="216"/>
      <c r="C87" s="216"/>
      <c r="D87" s="222"/>
      <c r="E87" s="222"/>
      <c r="F87" s="654" t="s">
        <v>69</v>
      </c>
      <c r="G87" s="666"/>
      <c r="H87" s="223"/>
      <c r="I87" s="212"/>
      <c r="J87" s="226" t="s">
        <v>309</v>
      </c>
      <c r="K87" s="227">
        <v>2833178</v>
      </c>
      <c r="L87" s="218"/>
      <c r="M87" s="217"/>
      <c r="N87" s="209">
        <v>2857594</v>
      </c>
      <c r="O87" s="218"/>
      <c r="P87" s="217"/>
      <c r="Q87" s="210"/>
      <c r="R87" s="218"/>
      <c r="S87" s="217"/>
      <c r="T87" s="210"/>
      <c r="U87" s="215"/>
    </row>
    <row r="88" spans="1:21" s="267" customFormat="1" ht="18" customHeight="1" thickBot="1">
      <c r="A88" s="272"/>
      <c r="B88" s="273"/>
      <c r="C88" s="273"/>
      <c r="D88" s="274"/>
      <c r="E88" s="274"/>
      <c r="F88" s="275"/>
      <c r="G88" s="275"/>
      <c r="H88" s="274"/>
      <c r="I88" s="276"/>
      <c r="J88" s="276"/>
      <c r="K88" s="277"/>
      <c r="L88" s="278"/>
      <c r="M88" s="276"/>
      <c r="N88" s="277"/>
      <c r="O88" s="278"/>
      <c r="P88" s="276"/>
      <c r="Q88" s="277"/>
      <c r="R88" s="278"/>
      <c r="S88" s="276"/>
      <c r="T88" s="277"/>
      <c r="U88" s="279"/>
    </row>
    <row r="89" spans="1:21" s="267" customFormat="1" ht="12.75" customHeight="1">
      <c r="A89" s="259"/>
      <c r="B89" s="260"/>
      <c r="C89" s="260"/>
      <c r="D89" s="261"/>
      <c r="E89" s="261"/>
      <c r="F89" s="262"/>
      <c r="G89" s="262"/>
      <c r="H89" s="261"/>
      <c r="I89" s="263"/>
      <c r="J89" s="263"/>
      <c r="K89" s="264"/>
      <c r="L89" s="265"/>
      <c r="M89" s="263"/>
      <c r="N89" s="264"/>
      <c r="O89" s="265"/>
      <c r="P89" s="263"/>
      <c r="Q89" s="264"/>
      <c r="R89" s="265"/>
      <c r="S89" s="263"/>
      <c r="T89" s="264"/>
      <c r="U89" s="266"/>
    </row>
    <row r="90" spans="1:21" s="267" customFormat="1" ht="18" customHeight="1">
      <c r="A90" s="280"/>
      <c r="B90" s="281"/>
      <c r="C90" s="281"/>
      <c r="D90" s="222" t="s">
        <v>24</v>
      </c>
      <c r="E90" s="222"/>
      <c r="F90" s="654" t="s">
        <v>71</v>
      </c>
      <c r="G90" s="666"/>
      <c r="H90" s="223"/>
      <c r="I90" s="212"/>
      <c r="J90" s="217"/>
      <c r="K90" s="209">
        <v>216237</v>
      </c>
      <c r="L90" s="282"/>
      <c r="M90" s="283"/>
      <c r="N90" s="202"/>
      <c r="O90" s="282"/>
      <c r="P90" s="283"/>
      <c r="Q90" s="202"/>
      <c r="R90" s="282"/>
      <c r="S90" s="283"/>
      <c r="T90" s="202"/>
      <c r="U90" s="284"/>
    </row>
    <row r="91" spans="1:21" s="224" customFormat="1" ht="18" customHeight="1">
      <c r="A91" s="225"/>
      <c r="B91" s="216"/>
      <c r="C91" s="216"/>
      <c r="D91" s="222"/>
      <c r="E91" s="222"/>
      <c r="F91" s="654" t="s">
        <v>69</v>
      </c>
      <c r="G91" s="666"/>
      <c r="H91" s="223"/>
      <c r="I91" s="212"/>
      <c r="J91" s="226" t="s">
        <v>309</v>
      </c>
      <c r="K91" s="227">
        <v>106946</v>
      </c>
      <c r="L91" s="218"/>
      <c r="M91" s="226"/>
      <c r="N91" s="227">
        <v>109291</v>
      </c>
      <c r="O91" s="218"/>
      <c r="P91" s="217"/>
      <c r="Q91" s="209"/>
      <c r="R91" s="218"/>
      <c r="S91" s="217"/>
      <c r="T91" s="209"/>
      <c r="U91" s="215"/>
    </row>
    <row r="92" spans="1:21" s="224" customFormat="1" ht="18" customHeight="1">
      <c r="A92" s="225"/>
      <c r="B92" s="222"/>
      <c r="C92" s="222"/>
      <c r="D92" s="222"/>
      <c r="E92" s="658" t="s">
        <v>72</v>
      </c>
      <c r="F92" s="658"/>
      <c r="G92" s="229"/>
      <c r="H92" s="223"/>
      <c r="I92" s="212"/>
      <c r="J92" s="217"/>
      <c r="K92" s="209"/>
      <c r="L92" s="218"/>
      <c r="M92" s="217"/>
      <c r="N92" s="209"/>
      <c r="O92" s="218"/>
      <c r="P92" s="226"/>
      <c r="Q92" s="227">
        <v>4481276</v>
      </c>
      <c r="R92" s="218"/>
      <c r="S92" s="217"/>
      <c r="T92" s="209"/>
      <c r="U92" s="215"/>
    </row>
    <row r="93" spans="1:21" s="224" customFormat="1" ht="18" customHeight="1">
      <c r="A93" s="225"/>
      <c r="B93" s="222"/>
      <c r="C93" s="222"/>
      <c r="D93" s="222"/>
      <c r="E93" s="658" t="s">
        <v>73</v>
      </c>
      <c r="F93" s="658"/>
      <c r="G93" s="229"/>
      <c r="H93" s="223"/>
      <c r="I93" s="212"/>
      <c r="J93" s="217"/>
      <c r="K93" s="209"/>
      <c r="L93" s="218"/>
      <c r="M93" s="217"/>
      <c r="N93" s="209"/>
      <c r="O93" s="218"/>
      <c r="P93" s="217"/>
      <c r="Q93" s="209"/>
      <c r="R93" s="218"/>
      <c r="S93" s="226"/>
      <c r="T93" s="227">
        <v>4481276</v>
      </c>
      <c r="U93" s="215"/>
    </row>
    <row r="94" spans="1:21" s="224" customFormat="1" ht="18" customHeight="1">
      <c r="A94" s="225"/>
      <c r="B94" s="222"/>
      <c r="C94" s="222"/>
      <c r="D94" s="222"/>
      <c r="E94" s="658" t="s">
        <v>74</v>
      </c>
      <c r="F94" s="658"/>
      <c r="G94" s="229"/>
      <c r="H94" s="223"/>
      <c r="I94" s="212"/>
      <c r="J94" s="217"/>
      <c r="K94" s="209"/>
      <c r="L94" s="218"/>
      <c r="M94" s="217"/>
      <c r="N94" s="209"/>
      <c r="O94" s="218"/>
      <c r="P94" s="217"/>
      <c r="Q94" s="209"/>
      <c r="R94" s="218"/>
      <c r="S94" s="217"/>
      <c r="T94" s="285">
        <v>8343007</v>
      </c>
      <c r="U94" s="215"/>
    </row>
    <row r="95" spans="1:21" s="207" customFormat="1" ht="18" customHeight="1">
      <c r="A95" s="655" t="s">
        <v>75</v>
      </c>
      <c r="B95" s="656"/>
      <c r="C95" s="656"/>
      <c r="D95" s="656"/>
      <c r="E95" s="656"/>
      <c r="F95" s="656"/>
      <c r="G95" s="656"/>
      <c r="H95" s="656"/>
      <c r="I95" s="656"/>
      <c r="J95" s="656"/>
      <c r="K95" s="656"/>
      <c r="L95" s="656"/>
      <c r="M95" s="656"/>
      <c r="N95" s="656"/>
      <c r="O95" s="656"/>
      <c r="P95" s="656"/>
      <c r="Q95" s="656"/>
      <c r="R95" s="656"/>
      <c r="S95" s="656"/>
      <c r="T95" s="656"/>
      <c r="U95" s="657"/>
    </row>
    <row r="96" spans="1:21" ht="18" customHeight="1">
      <c r="A96" s="208"/>
      <c r="B96" s="209" t="s">
        <v>84</v>
      </c>
      <c r="C96" s="210"/>
      <c r="D96" s="210"/>
      <c r="E96" s="210"/>
      <c r="F96" s="210"/>
      <c r="G96" s="210"/>
      <c r="H96" s="211"/>
      <c r="I96" s="212"/>
      <c r="J96" s="212"/>
      <c r="K96" s="213"/>
      <c r="L96" s="214"/>
      <c r="M96" s="212"/>
      <c r="N96" s="209"/>
      <c r="O96" s="218"/>
      <c r="P96" s="217"/>
      <c r="Q96" s="209"/>
      <c r="R96" s="218"/>
      <c r="S96" s="217"/>
      <c r="T96" s="285">
        <v>10749848</v>
      </c>
      <c r="U96" s="215"/>
    </row>
    <row r="97" spans="1:21" ht="18" customHeight="1">
      <c r="A97" s="208"/>
      <c r="B97" s="209" t="s">
        <v>85</v>
      </c>
      <c r="C97" s="210"/>
      <c r="D97" s="210"/>
      <c r="E97" s="210"/>
      <c r="F97" s="210"/>
      <c r="G97" s="210"/>
      <c r="H97" s="211"/>
      <c r="I97" s="212"/>
      <c r="J97" s="212"/>
      <c r="K97" s="213"/>
      <c r="L97" s="214"/>
      <c r="M97" s="212"/>
      <c r="N97" s="209"/>
      <c r="O97" s="218"/>
      <c r="P97" s="217"/>
      <c r="Q97" s="209"/>
      <c r="R97" s="218"/>
      <c r="S97" s="217"/>
      <c r="T97" s="209"/>
      <c r="U97" s="215"/>
    </row>
    <row r="98" spans="1:21" ht="18" customHeight="1">
      <c r="A98" s="208"/>
      <c r="B98" s="216"/>
      <c r="C98" s="216" t="s">
        <v>318</v>
      </c>
      <c r="D98" s="210"/>
      <c r="E98" s="658" t="s">
        <v>76</v>
      </c>
      <c r="F98" s="658"/>
      <c r="G98" s="210"/>
      <c r="H98" s="211"/>
      <c r="I98" s="212"/>
      <c r="J98" s="212"/>
      <c r="K98" s="213"/>
      <c r="L98" s="214"/>
      <c r="M98" s="212"/>
      <c r="N98" s="209"/>
      <c r="O98" s="218"/>
      <c r="P98" s="217"/>
      <c r="Q98" s="209"/>
      <c r="R98" s="218"/>
      <c r="S98" s="217"/>
      <c r="T98" s="209"/>
      <c r="U98" s="215"/>
    </row>
    <row r="99" spans="1:21" s="224" customFormat="1" ht="18" customHeight="1">
      <c r="A99" s="221"/>
      <c r="B99" s="222"/>
      <c r="C99" s="222"/>
      <c r="D99" s="222" t="s">
        <v>316</v>
      </c>
      <c r="E99" s="222"/>
      <c r="F99" s="667" t="s">
        <v>68</v>
      </c>
      <c r="G99" s="668"/>
      <c r="H99" s="223"/>
      <c r="I99" s="212"/>
      <c r="J99" s="212"/>
      <c r="K99" s="213"/>
      <c r="L99" s="214"/>
      <c r="M99" s="212"/>
      <c r="N99" s="209">
        <v>112271</v>
      </c>
      <c r="O99" s="218"/>
      <c r="P99" s="217"/>
      <c r="Q99" s="209"/>
      <c r="R99" s="218"/>
      <c r="S99" s="217"/>
      <c r="T99" s="209"/>
      <c r="U99" s="215"/>
    </row>
    <row r="100" spans="1:21" s="224" customFormat="1" ht="18" customHeight="1">
      <c r="A100" s="221"/>
      <c r="B100" s="222"/>
      <c r="C100" s="222"/>
      <c r="D100" s="222" t="s">
        <v>308</v>
      </c>
      <c r="E100" s="222"/>
      <c r="F100" s="667" t="s">
        <v>71</v>
      </c>
      <c r="G100" s="668"/>
      <c r="H100" s="223"/>
      <c r="I100" s="212"/>
      <c r="J100" s="212"/>
      <c r="K100" s="213"/>
      <c r="L100" s="214"/>
      <c r="M100" s="286"/>
      <c r="N100" s="227">
        <v>26856</v>
      </c>
      <c r="O100" s="218"/>
      <c r="P100" s="217"/>
      <c r="Q100" s="209"/>
      <c r="R100" s="218"/>
      <c r="S100" s="217"/>
      <c r="T100" s="209"/>
      <c r="U100" s="215"/>
    </row>
    <row r="101" spans="1:21" s="224" customFormat="1" ht="18" customHeight="1">
      <c r="A101" s="225"/>
      <c r="B101" s="222"/>
      <c r="C101" s="222"/>
      <c r="D101" s="222"/>
      <c r="E101" s="658" t="s">
        <v>77</v>
      </c>
      <c r="F101" s="658"/>
      <c r="G101" s="229"/>
      <c r="H101" s="223"/>
      <c r="I101" s="212"/>
      <c r="J101" s="212"/>
      <c r="K101" s="213"/>
      <c r="L101" s="214"/>
      <c r="M101" s="212"/>
      <c r="N101" s="209"/>
      <c r="O101" s="218"/>
      <c r="P101" s="287"/>
      <c r="Q101" s="209">
        <v>139127</v>
      </c>
      <c r="R101" s="218"/>
      <c r="S101" s="217"/>
      <c r="T101" s="209"/>
      <c r="U101" s="215"/>
    </row>
    <row r="102" spans="1:21" s="224" customFormat="1" ht="18" customHeight="1">
      <c r="A102" s="225"/>
      <c r="B102" s="222"/>
      <c r="C102" s="247" t="s">
        <v>315</v>
      </c>
      <c r="D102" s="222"/>
      <c r="E102" s="658" t="s">
        <v>78</v>
      </c>
      <c r="F102" s="658"/>
      <c r="G102" s="229"/>
      <c r="H102" s="223"/>
      <c r="I102" s="212"/>
      <c r="J102" s="212"/>
      <c r="K102" s="213"/>
      <c r="L102" s="214"/>
      <c r="M102" s="212"/>
      <c r="N102" s="209"/>
      <c r="O102" s="218"/>
      <c r="P102" s="217"/>
      <c r="Q102" s="209"/>
      <c r="R102" s="218"/>
      <c r="S102" s="217"/>
      <c r="T102" s="209"/>
      <c r="U102" s="215"/>
    </row>
    <row r="103" spans="1:21" s="224" customFormat="1" ht="18" customHeight="1">
      <c r="A103" s="221"/>
      <c r="B103" s="222"/>
      <c r="C103" s="222"/>
      <c r="D103" s="222" t="s">
        <v>316</v>
      </c>
      <c r="E103" s="222"/>
      <c r="F103" s="667" t="s">
        <v>322</v>
      </c>
      <c r="G103" s="668"/>
      <c r="H103" s="223"/>
      <c r="I103" s="212"/>
      <c r="J103" s="212"/>
      <c r="K103" s="213"/>
      <c r="L103" s="214"/>
      <c r="M103" s="212"/>
      <c r="N103" s="209">
        <v>257000</v>
      </c>
      <c r="O103" s="218"/>
      <c r="P103" s="217"/>
      <c r="Q103" s="209"/>
      <c r="R103" s="218"/>
      <c r="S103" s="217"/>
      <c r="T103" s="209"/>
      <c r="U103" s="215"/>
    </row>
    <row r="104" spans="1:21" s="224" customFormat="1" ht="18" customHeight="1">
      <c r="A104" s="221"/>
      <c r="B104" s="222"/>
      <c r="C104" s="222"/>
      <c r="D104" s="222" t="s">
        <v>308</v>
      </c>
      <c r="E104" s="222"/>
      <c r="F104" s="667" t="s">
        <v>271</v>
      </c>
      <c r="G104" s="668"/>
      <c r="H104" s="223"/>
      <c r="I104" s="212"/>
      <c r="J104" s="212"/>
      <c r="K104" s="213"/>
      <c r="L104" s="214"/>
      <c r="M104" s="212"/>
      <c r="N104" s="209">
        <v>2936970</v>
      </c>
      <c r="O104" s="218"/>
      <c r="P104" s="217"/>
      <c r="Q104" s="209"/>
      <c r="R104" s="218"/>
      <c r="S104" s="217"/>
      <c r="T104" s="209"/>
      <c r="U104" s="215"/>
    </row>
    <row r="105" spans="1:21" s="224" customFormat="1" ht="18" customHeight="1">
      <c r="A105" s="221"/>
      <c r="B105" s="222"/>
      <c r="C105" s="222"/>
      <c r="D105" s="222" t="s">
        <v>310</v>
      </c>
      <c r="E105" s="222"/>
      <c r="F105" s="667" t="s">
        <v>79</v>
      </c>
      <c r="G105" s="668"/>
      <c r="H105" s="223"/>
      <c r="I105" s="212"/>
      <c r="J105" s="212"/>
      <c r="K105" s="213"/>
      <c r="L105" s="214"/>
      <c r="M105" s="286"/>
      <c r="N105" s="227">
        <v>1413451</v>
      </c>
      <c r="O105" s="218"/>
      <c r="P105" s="217"/>
      <c r="Q105" s="209"/>
      <c r="R105" s="218"/>
      <c r="S105" s="217"/>
      <c r="T105" s="209"/>
      <c r="U105" s="215"/>
    </row>
    <row r="106" spans="1:21" s="224" customFormat="1" ht="18" customHeight="1">
      <c r="A106" s="225"/>
      <c r="B106" s="222"/>
      <c r="C106" s="222"/>
      <c r="D106" s="222"/>
      <c r="E106" s="658" t="s">
        <v>80</v>
      </c>
      <c r="F106" s="658"/>
      <c r="G106" s="229"/>
      <c r="H106" s="223"/>
      <c r="I106" s="212"/>
      <c r="J106" s="212"/>
      <c r="K106" s="213"/>
      <c r="L106" s="214"/>
      <c r="M106" s="288"/>
      <c r="N106" s="209"/>
      <c r="O106" s="218"/>
      <c r="P106" s="226"/>
      <c r="Q106" s="227">
        <v>4607421</v>
      </c>
      <c r="R106" s="218"/>
      <c r="S106" s="217"/>
      <c r="T106" s="209"/>
      <c r="U106" s="215"/>
    </row>
    <row r="107" spans="1:21" s="224" customFormat="1" ht="18" customHeight="1">
      <c r="A107" s="225"/>
      <c r="B107" s="216"/>
      <c r="C107" s="216"/>
      <c r="D107" s="222"/>
      <c r="E107" s="658" t="s">
        <v>81</v>
      </c>
      <c r="F107" s="658"/>
      <c r="G107" s="229"/>
      <c r="H107" s="223"/>
      <c r="I107" s="212"/>
      <c r="J107" s="212"/>
      <c r="K107" s="213"/>
      <c r="L107" s="214"/>
      <c r="M107" s="288"/>
      <c r="N107" s="209"/>
      <c r="O107" s="218"/>
      <c r="P107" s="217"/>
      <c r="Q107" s="209"/>
      <c r="R107" s="218"/>
      <c r="S107" s="226"/>
      <c r="T107" s="227">
        <v>4746548</v>
      </c>
      <c r="U107" s="215"/>
    </row>
    <row r="108" spans="1:21" s="224" customFormat="1" ht="18" customHeight="1">
      <c r="A108" s="225"/>
      <c r="B108" s="222"/>
      <c r="C108" s="222"/>
      <c r="D108" s="222"/>
      <c r="E108" s="658" t="s">
        <v>82</v>
      </c>
      <c r="F108" s="658"/>
      <c r="G108" s="229"/>
      <c r="H108" s="223"/>
      <c r="I108" s="212"/>
      <c r="J108" s="212"/>
      <c r="K108" s="213"/>
      <c r="L108" s="214"/>
      <c r="M108" s="212"/>
      <c r="N108" s="209"/>
      <c r="O108" s="218"/>
      <c r="P108" s="217"/>
      <c r="Q108" s="209"/>
      <c r="R108" s="218"/>
      <c r="S108" s="226"/>
      <c r="T108" s="227">
        <v>15496396</v>
      </c>
      <c r="U108" s="215"/>
    </row>
    <row r="109" spans="1:21" s="224" customFormat="1" ht="18" customHeight="1" thickBot="1">
      <c r="A109" s="225"/>
      <c r="B109" s="216"/>
      <c r="C109" s="216"/>
      <c r="D109" s="222"/>
      <c r="E109" s="658" t="s">
        <v>83</v>
      </c>
      <c r="F109" s="658"/>
      <c r="G109" s="229"/>
      <c r="H109" s="223"/>
      <c r="I109" s="212"/>
      <c r="J109" s="212"/>
      <c r="K109" s="213"/>
      <c r="L109" s="214"/>
      <c r="M109" s="212"/>
      <c r="N109" s="209"/>
      <c r="O109" s="218"/>
      <c r="P109" s="217"/>
      <c r="Q109" s="209"/>
      <c r="R109" s="218"/>
      <c r="S109" s="248"/>
      <c r="T109" s="249">
        <v>23839403</v>
      </c>
      <c r="U109" s="215"/>
    </row>
    <row r="110" spans="1:21" ht="18" customHeight="1" thickTop="1">
      <c r="A110" s="201"/>
      <c r="B110" s="202"/>
      <c r="C110" s="202"/>
      <c r="D110" s="202"/>
      <c r="E110" s="202"/>
      <c r="F110" s="202"/>
      <c r="G110" s="202"/>
      <c r="H110" s="202"/>
      <c r="I110" s="283"/>
      <c r="J110" s="283"/>
      <c r="K110" s="289"/>
      <c r="L110" s="282"/>
      <c r="M110" s="283"/>
      <c r="N110" s="289"/>
      <c r="O110" s="282"/>
      <c r="P110" s="283"/>
      <c r="Q110" s="289"/>
      <c r="R110" s="282"/>
      <c r="S110" s="283"/>
      <c r="T110" s="289"/>
      <c r="U110" s="284"/>
    </row>
    <row r="111" spans="1:21" s="224" customFormat="1" ht="18" customHeight="1">
      <c r="A111" s="225"/>
      <c r="B111" s="250"/>
      <c r="C111" s="250"/>
      <c r="D111" s="223"/>
      <c r="E111" s="223"/>
      <c r="F111" s="251"/>
      <c r="G111" s="251"/>
      <c r="H111" s="223"/>
      <c r="I111" s="212"/>
      <c r="J111" s="212"/>
      <c r="K111" s="213"/>
      <c r="L111" s="214"/>
      <c r="M111" s="212"/>
      <c r="N111" s="213"/>
      <c r="O111" s="214"/>
      <c r="P111" s="212"/>
      <c r="Q111" s="213"/>
      <c r="R111" s="214"/>
      <c r="S111" s="212"/>
      <c r="T111" s="213"/>
      <c r="U111" s="215"/>
    </row>
    <row r="112" spans="1:21" s="220" customFormat="1" ht="18" customHeight="1">
      <c r="A112" s="219"/>
      <c r="B112" s="216"/>
      <c r="C112" s="216"/>
      <c r="D112" s="210"/>
      <c r="E112" s="210"/>
      <c r="F112" s="658"/>
      <c r="G112" s="658"/>
      <c r="H112" s="211"/>
      <c r="I112" s="212"/>
      <c r="J112" s="217"/>
      <c r="K112" s="209"/>
      <c r="L112" s="218"/>
      <c r="M112" s="217"/>
      <c r="N112" s="209"/>
      <c r="O112" s="218"/>
      <c r="P112" s="217"/>
      <c r="Q112" s="209"/>
      <c r="R112" s="218"/>
      <c r="S112" s="217"/>
      <c r="T112" s="209"/>
      <c r="U112" s="215"/>
    </row>
    <row r="113" spans="1:21" s="224" customFormat="1" ht="18" customHeight="1">
      <c r="A113" s="221"/>
      <c r="B113" s="222"/>
      <c r="C113" s="222"/>
      <c r="L113" s="218"/>
      <c r="M113" s="217"/>
      <c r="N113" s="209"/>
      <c r="O113" s="218"/>
      <c r="P113" s="217"/>
      <c r="Q113" s="209"/>
      <c r="R113" s="218"/>
      <c r="S113" s="217"/>
      <c r="T113" s="209"/>
      <c r="U113" s="215"/>
    </row>
    <row r="114" spans="1:21" s="224" customFormat="1" ht="18" customHeight="1">
      <c r="A114" s="225"/>
      <c r="B114" s="250"/>
      <c r="C114" s="250"/>
      <c r="D114" s="223"/>
      <c r="E114" s="223"/>
      <c r="F114" s="251"/>
      <c r="G114" s="251"/>
      <c r="H114" s="223"/>
      <c r="I114" s="212"/>
      <c r="J114" s="212"/>
      <c r="K114" s="213"/>
      <c r="L114" s="214"/>
      <c r="M114" s="212"/>
      <c r="N114" s="213"/>
      <c r="O114" s="214"/>
      <c r="P114" s="212"/>
      <c r="Q114" s="213"/>
      <c r="R114" s="214"/>
      <c r="S114" s="212"/>
      <c r="T114" s="213"/>
      <c r="U114" s="215"/>
    </row>
    <row r="115" spans="1:21" s="224" customFormat="1" ht="18" customHeight="1">
      <c r="A115" s="225"/>
      <c r="B115" s="250"/>
      <c r="C115" s="250"/>
      <c r="D115" s="223"/>
      <c r="E115" s="223"/>
      <c r="F115" s="251"/>
      <c r="G115" s="251"/>
      <c r="H115" s="223"/>
      <c r="I115" s="212"/>
      <c r="J115" s="212"/>
      <c r="K115" s="213"/>
      <c r="L115" s="214"/>
      <c r="M115" s="212"/>
      <c r="N115" s="213"/>
      <c r="O115" s="214"/>
      <c r="P115" s="212"/>
      <c r="Q115" s="213"/>
      <c r="R115" s="214"/>
      <c r="S115" s="212"/>
      <c r="T115" s="213"/>
      <c r="U115" s="215"/>
    </row>
    <row r="116" spans="1:21" s="224" customFormat="1" ht="18" customHeight="1">
      <c r="A116" s="225"/>
      <c r="B116" s="250"/>
      <c r="C116" s="250"/>
      <c r="D116" s="223"/>
      <c r="E116" s="223"/>
      <c r="F116" s="251"/>
      <c r="G116" s="251"/>
      <c r="H116" s="223"/>
      <c r="I116" s="212"/>
      <c r="J116" s="212"/>
      <c r="K116" s="213"/>
      <c r="L116" s="214"/>
      <c r="M116" s="212"/>
      <c r="N116" s="213"/>
      <c r="O116" s="214"/>
      <c r="P116" s="212"/>
      <c r="Q116" s="213"/>
      <c r="R116" s="214"/>
      <c r="S116" s="212"/>
      <c r="T116" s="213"/>
      <c r="U116" s="215"/>
    </row>
    <row r="117" spans="1:21" s="224" customFormat="1" ht="18" customHeight="1">
      <c r="A117" s="225"/>
      <c r="B117" s="250"/>
      <c r="C117" s="250"/>
      <c r="D117" s="223"/>
      <c r="E117" s="223"/>
      <c r="F117" s="251"/>
      <c r="G117" s="251"/>
      <c r="H117" s="223"/>
      <c r="I117" s="212"/>
      <c r="J117" s="212"/>
      <c r="K117" s="213"/>
      <c r="L117" s="214"/>
      <c r="M117" s="212"/>
      <c r="N117" s="213"/>
      <c r="O117" s="214"/>
      <c r="P117" s="212"/>
      <c r="Q117" s="213"/>
      <c r="R117" s="214"/>
      <c r="S117" s="212"/>
      <c r="T117" s="213"/>
      <c r="U117" s="215"/>
    </row>
    <row r="118" spans="1:21" s="267" customFormat="1" ht="18" customHeight="1" thickBot="1">
      <c r="A118" s="290"/>
      <c r="B118" s="291"/>
      <c r="C118" s="291"/>
      <c r="D118" s="292"/>
      <c r="E118" s="292"/>
      <c r="F118" s="293"/>
      <c r="G118" s="293"/>
      <c r="H118" s="292"/>
      <c r="I118" s="294"/>
      <c r="J118" s="294"/>
      <c r="K118" s="295"/>
      <c r="L118" s="296"/>
      <c r="M118" s="294"/>
      <c r="N118" s="295"/>
      <c r="O118" s="296"/>
      <c r="P118" s="294"/>
      <c r="Q118" s="295"/>
      <c r="R118" s="296"/>
      <c r="S118" s="294"/>
      <c r="T118" s="295"/>
      <c r="U118" s="279"/>
    </row>
    <row r="119" spans="1:21" ht="18" customHeight="1">
      <c r="A119" s="297"/>
      <c r="B119" s="297"/>
      <c r="C119" s="297"/>
      <c r="D119" s="297"/>
      <c r="E119" s="297"/>
      <c r="F119" s="297"/>
      <c r="G119" s="297"/>
      <c r="H119" s="297"/>
      <c r="I119" s="298"/>
      <c r="J119" s="299"/>
      <c r="K119" s="297"/>
      <c r="L119" s="300"/>
      <c r="M119" s="298"/>
      <c r="N119" s="297"/>
      <c r="O119" s="300"/>
      <c r="P119" s="298"/>
      <c r="Q119" s="297"/>
      <c r="R119" s="300"/>
      <c r="S119" s="298"/>
      <c r="T119" s="297"/>
      <c r="U119" s="300"/>
    </row>
    <row r="120" spans="1:21" ht="48" customHeight="1">
      <c r="A120" s="297"/>
      <c r="B120" s="297"/>
      <c r="C120" s="297"/>
      <c r="D120" s="297"/>
      <c r="E120" s="297"/>
      <c r="F120" s="297"/>
      <c r="G120" s="297"/>
      <c r="H120" s="297"/>
      <c r="I120" s="298"/>
      <c r="J120" s="299"/>
      <c r="K120" s="297"/>
      <c r="L120" s="300"/>
      <c r="M120" s="298"/>
      <c r="N120" s="297"/>
      <c r="O120" s="300"/>
      <c r="P120" s="298"/>
      <c r="Q120" s="297"/>
      <c r="R120" s="300"/>
      <c r="S120" s="298"/>
      <c r="T120" s="297"/>
      <c r="U120" s="300"/>
    </row>
  </sheetData>
  <mergeCells count="80">
    <mergeCell ref="E109:F109"/>
    <mergeCell ref="A2:U2"/>
    <mergeCell ref="E41:F41"/>
    <mergeCell ref="E50:F50"/>
    <mergeCell ref="E42:F42"/>
    <mergeCell ref="E83:F83"/>
    <mergeCell ref="F22:G22"/>
    <mergeCell ref="F23:G23"/>
    <mergeCell ref="F24:G24"/>
    <mergeCell ref="F27:G27"/>
    <mergeCell ref="F103:G103"/>
    <mergeCell ref="F104:G104"/>
    <mergeCell ref="F105:G105"/>
    <mergeCell ref="E106:F106"/>
    <mergeCell ref="E107:F107"/>
    <mergeCell ref="E108:F108"/>
    <mergeCell ref="A95:U95"/>
    <mergeCell ref="E98:F98"/>
    <mergeCell ref="F99:G99"/>
    <mergeCell ref="F100:G100"/>
    <mergeCell ref="E101:F101"/>
    <mergeCell ref="E94:F94"/>
    <mergeCell ref="E81:F81"/>
    <mergeCell ref="F84:G84"/>
    <mergeCell ref="F85:G85"/>
    <mergeCell ref="E93:F93"/>
    <mergeCell ref="F112:G112"/>
    <mergeCell ref="E68:F68"/>
    <mergeCell ref="E71:F71"/>
    <mergeCell ref="F72:G72"/>
    <mergeCell ref="E69:F69"/>
    <mergeCell ref="F87:G87"/>
    <mergeCell ref="E80:F80"/>
    <mergeCell ref="F91:G91"/>
    <mergeCell ref="E92:F92"/>
    <mergeCell ref="F86:G86"/>
    <mergeCell ref="E74:F74"/>
    <mergeCell ref="E76:F76"/>
    <mergeCell ref="E77:F77"/>
    <mergeCell ref="E78:F78"/>
    <mergeCell ref="F79:G79"/>
    <mergeCell ref="E102:F102"/>
    <mergeCell ref="E73:F73"/>
    <mergeCell ref="A61:U61"/>
    <mergeCell ref="E63:F63"/>
    <mergeCell ref="F64:G64"/>
    <mergeCell ref="E65:F65"/>
    <mergeCell ref="E66:F66"/>
    <mergeCell ref="F67:G67"/>
    <mergeCell ref="F18:G18"/>
    <mergeCell ref="F19:G19"/>
    <mergeCell ref="E20:F20"/>
    <mergeCell ref="E40:F40"/>
    <mergeCell ref="E25:F25"/>
    <mergeCell ref="E26:F26"/>
    <mergeCell ref="E28:F28"/>
    <mergeCell ref="E31:F31"/>
    <mergeCell ref="E33:F33"/>
    <mergeCell ref="E34:F34"/>
    <mergeCell ref="E35:F35"/>
    <mergeCell ref="E36:F36"/>
    <mergeCell ref="E37:F37"/>
    <mergeCell ref="E38:F38"/>
    <mergeCell ref="E39:F39"/>
    <mergeCell ref="E75:F75"/>
    <mergeCell ref="F90:G90"/>
    <mergeCell ref="A3:U3"/>
    <mergeCell ref="A5:U5"/>
    <mergeCell ref="E7:F7"/>
    <mergeCell ref="F8:G8"/>
    <mergeCell ref="F9:G9"/>
    <mergeCell ref="E21:F21"/>
    <mergeCell ref="F10:G10"/>
    <mergeCell ref="F11:G11"/>
    <mergeCell ref="F12:G12"/>
    <mergeCell ref="F13:G13"/>
    <mergeCell ref="F14:G14"/>
    <mergeCell ref="F15:G15"/>
    <mergeCell ref="F16:G16"/>
    <mergeCell ref="F17:G17"/>
  </mergeCells>
  <phoneticPr fontId="4"/>
  <printOptions horizontalCentered="1" verticalCentered="1"/>
  <pageMargins left="0.39370078740157483" right="0.39370078740157483" top="0.6692913385826772" bottom="0.6692913385826772" header="0.51181102362204722" footer="0.51181102362204722"/>
  <pageSetup paperSize="9"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showGridLines="0" view="pageBreakPreview" zoomScale="85" zoomScaleNormal="100" zoomScaleSheetLayoutView="85" workbookViewId="0">
      <selection activeCell="J7" sqref="J7"/>
    </sheetView>
  </sheetViews>
  <sheetFormatPr defaultRowHeight="13.5"/>
  <cols>
    <col min="1" max="1" width="3.875" style="28" customWidth="1"/>
    <col min="2" max="2" width="17.625" style="31" customWidth="1"/>
    <col min="3" max="3" width="1.625" style="28" customWidth="1"/>
    <col min="4" max="4" width="3.875" style="28" customWidth="1"/>
    <col min="5" max="5" width="17.125" style="31" customWidth="1"/>
    <col min="6" max="6" width="1.625" style="28" customWidth="1"/>
    <col min="7" max="7" width="3.875" style="28" customWidth="1"/>
    <col min="8" max="8" width="17.125" style="31" customWidth="1"/>
    <col min="9" max="9" width="1.625" style="28" customWidth="1"/>
    <col min="10" max="10" width="3.875" style="124" customWidth="1"/>
    <col min="11" max="11" width="17.125" style="32" customWidth="1"/>
    <col min="12" max="12" width="8.875" style="125" customWidth="1"/>
    <col min="13" max="13" width="9.875" style="125" customWidth="1"/>
    <col min="14" max="14" width="23.625" style="125" customWidth="1"/>
    <col min="15" max="15" width="13.5" style="124" customWidth="1"/>
    <col min="16" max="16" width="9" style="33"/>
    <col min="17" max="256" width="9" style="32"/>
    <col min="257" max="257" width="3.875" style="32" customWidth="1"/>
    <col min="258" max="258" width="17.625" style="32" customWidth="1"/>
    <col min="259" max="259" width="1.625" style="32" customWidth="1"/>
    <col min="260" max="260" width="3.875" style="32" customWidth="1"/>
    <col min="261" max="261" width="17.625" style="32" customWidth="1"/>
    <col min="262" max="262" width="1.625" style="32" customWidth="1"/>
    <col min="263" max="263" width="3.875" style="32" customWidth="1"/>
    <col min="264" max="264" width="17.625" style="32" customWidth="1"/>
    <col min="265" max="265" width="1.625" style="32" customWidth="1"/>
    <col min="266" max="266" width="4.625" style="32" customWidth="1"/>
    <col min="267" max="267" width="16.625" style="32" customWidth="1"/>
    <col min="268" max="268" width="8.375" style="32" customWidth="1"/>
    <col min="269" max="269" width="9.875" style="32" customWidth="1"/>
    <col min="270" max="270" width="23.625" style="32" customWidth="1"/>
    <col min="271" max="271" width="13.5" style="32" customWidth="1"/>
    <col min="272" max="512" width="9" style="32"/>
    <col min="513" max="513" width="3.875" style="32" customWidth="1"/>
    <col min="514" max="514" width="17.625" style="32" customWidth="1"/>
    <col min="515" max="515" width="1.625" style="32" customWidth="1"/>
    <col min="516" max="516" width="3.875" style="32" customWidth="1"/>
    <col min="517" max="517" width="17.625" style="32" customWidth="1"/>
    <col min="518" max="518" width="1.625" style="32" customWidth="1"/>
    <col min="519" max="519" width="3.875" style="32" customWidth="1"/>
    <col min="520" max="520" width="17.625" style="32" customWidth="1"/>
    <col min="521" max="521" width="1.625" style="32" customWidth="1"/>
    <col min="522" max="522" width="4.625" style="32" customWidth="1"/>
    <col min="523" max="523" width="16.625" style="32" customWidth="1"/>
    <col min="524" max="524" width="8.375" style="32" customWidth="1"/>
    <col min="525" max="525" width="9.875" style="32" customWidth="1"/>
    <col min="526" max="526" width="23.625" style="32" customWidth="1"/>
    <col min="527" max="527" width="13.5" style="32" customWidth="1"/>
    <col min="528" max="768" width="9" style="32"/>
    <col min="769" max="769" width="3.875" style="32" customWidth="1"/>
    <col min="770" max="770" width="17.625" style="32" customWidth="1"/>
    <col min="771" max="771" width="1.625" style="32" customWidth="1"/>
    <col min="772" max="772" width="3.875" style="32" customWidth="1"/>
    <col min="773" max="773" width="17.625" style="32" customWidth="1"/>
    <col min="774" max="774" width="1.625" style="32" customWidth="1"/>
    <col min="775" max="775" width="3.875" style="32" customWidth="1"/>
    <col min="776" max="776" width="17.625" style="32" customWidth="1"/>
    <col min="777" max="777" width="1.625" style="32" customWidth="1"/>
    <col min="778" max="778" width="4.625" style="32" customWidth="1"/>
    <col min="779" max="779" width="16.625" style="32" customWidth="1"/>
    <col min="780" max="780" width="8.375" style="32" customWidth="1"/>
    <col min="781" max="781" width="9.875" style="32" customWidth="1"/>
    <col min="782" max="782" width="23.625" style="32" customWidth="1"/>
    <col min="783" max="783" width="13.5" style="32" customWidth="1"/>
    <col min="784" max="1024" width="9" style="32"/>
    <col min="1025" max="1025" width="3.875" style="32" customWidth="1"/>
    <col min="1026" max="1026" width="17.625" style="32" customWidth="1"/>
    <col min="1027" max="1027" width="1.625" style="32" customWidth="1"/>
    <col min="1028" max="1028" width="3.875" style="32" customWidth="1"/>
    <col min="1029" max="1029" width="17.625" style="32" customWidth="1"/>
    <col min="1030" max="1030" width="1.625" style="32" customWidth="1"/>
    <col min="1031" max="1031" width="3.875" style="32" customWidth="1"/>
    <col min="1032" max="1032" width="17.625" style="32" customWidth="1"/>
    <col min="1033" max="1033" width="1.625" style="32" customWidth="1"/>
    <col min="1034" max="1034" width="4.625" style="32" customWidth="1"/>
    <col min="1035" max="1035" width="16.625" style="32" customWidth="1"/>
    <col min="1036" max="1036" width="8.375" style="32" customWidth="1"/>
    <col min="1037" max="1037" width="9.875" style="32" customWidth="1"/>
    <col min="1038" max="1038" width="23.625" style="32" customWidth="1"/>
    <col min="1039" max="1039" width="13.5" style="32" customWidth="1"/>
    <col min="1040" max="1280" width="9" style="32"/>
    <col min="1281" max="1281" width="3.875" style="32" customWidth="1"/>
    <col min="1282" max="1282" width="17.625" style="32" customWidth="1"/>
    <col min="1283" max="1283" width="1.625" style="32" customWidth="1"/>
    <col min="1284" max="1284" width="3.875" style="32" customWidth="1"/>
    <col min="1285" max="1285" width="17.625" style="32" customWidth="1"/>
    <col min="1286" max="1286" width="1.625" style="32" customWidth="1"/>
    <col min="1287" max="1287" width="3.875" style="32" customWidth="1"/>
    <col min="1288" max="1288" width="17.625" style="32" customWidth="1"/>
    <col min="1289" max="1289" width="1.625" style="32" customWidth="1"/>
    <col min="1290" max="1290" width="4.625" style="32" customWidth="1"/>
    <col min="1291" max="1291" width="16.625" style="32" customWidth="1"/>
    <col min="1292" max="1292" width="8.375" style="32" customWidth="1"/>
    <col min="1293" max="1293" width="9.875" style="32" customWidth="1"/>
    <col min="1294" max="1294" width="23.625" style="32" customWidth="1"/>
    <col min="1295" max="1295" width="13.5" style="32" customWidth="1"/>
    <col min="1296" max="1536" width="9" style="32"/>
    <col min="1537" max="1537" width="3.875" style="32" customWidth="1"/>
    <col min="1538" max="1538" width="17.625" style="32" customWidth="1"/>
    <col min="1539" max="1539" width="1.625" style="32" customWidth="1"/>
    <col min="1540" max="1540" width="3.875" style="32" customWidth="1"/>
    <col min="1541" max="1541" width="17.625" style="32" customWidth="1"/>
    <col min="1542" max="1542" width="1.625" style="32" customWidth="1"/>
    <col min="1543" max="1543" width="3.875" style="32" customWidth="1"/>
    <col min="1544" max="1544" width="17.625" style="32" customWidth="1"/>
    <col min="1545" max="1545" width="1.625" style="32" customWidth="1"/>
    <col min="1546" max="1546" width="4.625" style="32" customWidth="1"/>
    <col min="1547" max="1547" width="16.625" style="32" customWidth="1"/>
    <col min="1548" max="1548" width="8.375" style="32" customWidth="1"/>
    <col min="1549" max="1549" width="9.875" style="32" customWidth="1"/>
    <col min="1550" max="1550" width="23.625" style="32" customWidth="1"/>
    <col min="1551" max="1551" width="13.5" style="32" customWidth="1"/>
    <col min="1552" max="1792" width="9" style="32"/>
    <col min="1793" max="1793" width="3.875" style="32" customWidth="1"/>
    <col min="1794" max="1794" width="17.625" style="32" customWidth="1"/>
    <col min="1795" max="1795" width="1.625" style="32" customWidth="1"/>
    <col min="1796" max="1796" width="3.875" style="32" customWidth="1"/>
    <col min="1797" max="1797" width="17.625" style="32" customWidth="1"/>
    <col min="1798" max="1798" width="1.625" style="32" customWidth="1"/>
    <col min="1799" max="1799" width="3.875" style="32" customWidth="1"/>
    <col min="1800" max="1800" width="17.625" style="32" customWidth="1"/>
    <col min="1801" max="1801" width="1.625" style="32" customWidth="1"/>
    <col min="1802" max="1802" width="4.625" style="32" customWidth="1"/>
    <col min="1803" max="1803" width="16.625" style="32" customWidth="1"/>
    <col min="1804" max="1804" width="8.375" style="32" customWidth="1"/>
    <col min="1805" max="1805" width="9.875" style="32" customWidth="1"/>
    <col min="1806" max="1806" width="23.625" style="32" customWidth="1"/>
    <col min="1807" max="1807" width="13.5" style="32" customWidth="1"/>
    <col min="1808" max="2048" width="9" style="32"/>
    <col min="2049" max="2049" width="3.875" style="32" customWidth="1"/>
    <col min="2050" max="2050" width="17.625" style="32" customWidth="1"/>
    <col min="2051" max="2051" width="1.625" style="32" customWidth="1"/>
    <col min="2052" max="2052" width="3.875" style="32" customWidth="1"/>
    <col min="2053" max="2053" width="17.625" style="32" customWidth="1"/>
    <col min="2054" max="2054" width="1.625" style="32" customWidth="1"/>
    <col min="2055" max="2055" width="3.875" style="32" customWidth="1"/>
    <col min="2056" max="2056" width="17.625" style="32" customWidth="1"/>
    <col min="2057" max="2057" width="1.625" style="32" customWidth="1"/>
    <col min="2058" max="2058" width="4.625" style="32" customWidth="1"/>
    <col min="2059" max="2059" width="16.625" style="32" customWidth="1"/>
    <col min="2060" max="2060" width="8.375" style="32" customWidth="1"/>
    <col min="2061" max="2061" width="9.875" style="32" customWidth="1"/>
    <col min="2062" max="2062" width="23.625" style="32" customWidth="1"/>
    <col min="2063" max="2063" width="13.5" style="32" customWidth="1"/>
    <col min="2064" max="2304" width="9" style="32"/>
    <col min="2305" max="2305" width="3.875" style="32" customWidth="1"/>
    <col min="2306" max="2306" width="17.625" style="32" customWidth="1"/>
    <col min="2307" max="2307" width="1.625" style="32" customWidth="1"/>
    <col min="2308" max="2308" width="3.875" style="32" customWidth="1"/>
    <col min="2309" max="2309" width="17.625" style="32" customWidth="1"/>
    <col min="2310" max="2310" width="1.625" style="32" customWidth="1"/>
    <col min="2311" max="2311" width="3.875" style="32" customWidth="1"/>
    <col min="2312" max="2312" width="17.625" style="32" customWidth="1"/>
    <col min="2313" max="2313" width="1.625" style="32" customWidth="1"/>
    <col min="2314" max="2314" width="4.625" style="32" customWidth="1"/>
    <col min="2315" max="2315" width="16.625" style="32" customWidth="1"/>
    <col min="2316" max="2316" width="8.375" style="32" customWidth="1"/>
    <col min="2317" max="2317" width="9.875" style="32" customWidth="1"/>
    <col min="2318" max="2318" width="23.625" style="32" customWidth="1"/>
    <col min="2319" max="2319" width="13.5" style="32" customWidth="1"/>
    <col min="2320" max="2560" width="9" style="32"/>
    <col min="2561" max="2561" width="3.875" style="32" customWidth="1"/>
    <col min="2562" max="2562" width="17.625" style="32" customWidth="1"/>
    <col min="2563" max="2563" width="1.625" style="32" customWidth="1"/>
    <col min="2564" max="2564" width="3.875" style="32" customWidth="1"/>
    <col min="2565" max="2565" width="17.625" style="32" customWidth="1"/>
    <col min="2566" max="2566" width="1.625" style="32" customWidth="1"/>
    <col min="2567" max="2567" width="3.875" style="32" customWidth="1"/>
    <col min="2568" max="2568" width="17.625" style="32" customWidth="1"/>
    <col min="2569" max="2569" width="1.625" style="32" customWidth="1"/>
    <col min="2570" max="2570" width="4.625" style="32" customWidth="1"/>
    <col min="2571" max="2571" width="16.625" style="32" customWidth="1"/>
    <col min="2572" max="2572" width="8.375" style="32" customWidth="1"/>
    <col min="2573" max="2573" width="9.875" style="32" customWidth="1"/>
    <col min="2574" max="2574" width="23.625" style="32" customWidth="1"/>
    <col min="2575" max="2575" width="13.5" style="32" customWidth="1"/>
    <col min="2576" max="2816" width="9" style="32"/>
    <col min="2817" max="2817" width="3.875" style="32" customWidth="1"/>
    <col min="2818" max="2818" width="17.625" style="32" customWidth="1"/>
    <col min="2819" max="2819" width="1.625" style="32" customWidth="1"/>
    <col min="2820" max="2820" width="3.875" style="32" customWidth="1"/>
    <col min="2821" max="2821" width="17.625" style="32" customWidth="1"/>
    <col min="2822" max="2822" width="1.625" style="32" customWidth="1"/>
    <col min="2823" max="2823" width="3.875" style="32" customWidth="1"/>
    <col min="2824" max="2824" width="17.625" style="32" customWidth="1"/>
    <col min="2825" max="2825" width="1.625" style="32" customWidth="1"/>
    <col min="2826" max="2826" width="4.625" style="32" customWidth="1"/>
    <col min="2827" max="2827" width="16.625" style="32" customWidth="1"/>
    <col min="2828" max="2828" width="8.375" style="32" customWidth="1"/>
    <col min="2829" max="2829" width="9.875" style="32" customWidth="1"/>
    <col min="2830" max="2830" width="23.625" style="32" customWidth="1"/>
    <col min="2831" max="2831" width="13.5" style="32" customWidth="1"/>
    <col min="2832" max="3072" width="9" style="32"/>
    <col min="3073" max="3073" width="3.875" style="32" customWidth="1"/>
    <col min="3074" max="3074" width="17.625" style="32" customWidth="1"/>
    <col min="3075" max="3075" width="1.625" style="32" customWidth="1"/>
    <col min="3076" max="3076" width="3.875" style="32" customWidth="1"/>
    <col min="3077" max="3077" width="17.625" style="32" customWidth="1"/>
    <col min="3078" max="3078" width="1.625" style="32" customWidth="1"/>
    <col min="3079" max="3079" width="3.875" style="32" customWidth="1"/>
    <col min="3080" max="3080" width="17.625" style="32" customWidth="1"/>
    <col min="3081" max="3081" width="1.625" style="32" customWidth="1"/>
    <col min="3082" max="3082" width="4.625" style="32" customWidth="1"/>
    <col min="3083" max="3083" width="16.625" style="32" customWidth="1"/>
    <col min="3084" max="3084" width="8.375" style="32" customWidth="1"/>
    <col min="3085" max="3085" width="9.875" style="32" customWidth="1"/>
    <col min="3086" max="3086" width="23.625" style="32" customWidth="1"/>
    <col min="3087" max="3087" width="13.5" style="32" customWidth="1"/>
    <col min="3088" max="3328" width="9" style="32"/>
    <col min="3329" max="3329" width="3.875" style="32" customWidth="1"/>
    <col min="3330" max="3330" width="17.625" style="32" customWidth="1"/>
    <col min="3331" max="3331" width="1.625" style="32" customWidth="1"/>
    <col min="3332" max="3332" width="3.875" style="32" customWidth="1"/>
    <col min="3333" max="3333" width="17.625" style="32" customWidth="1"/>
    <col min="3334" max="3334" width="1.625" style="32" customWidth="1"/>
    <col min="3335" max="3335" width="3.875" style="32" customWidth="1"/>
    <col min="3336" max="3336" width="17.625" style="32" customWidth="1"/>
    <col min="3337" max="3337" width="1.625" style="32" customWidth="1"/>
    <col min="3338" max="3338" width="4.625" style="32" customWidth="1"/>
    <col min="3339" max="3339" width="16.625" style="32" customWidth="1"/>
    <col min="3340" max="3340" width="8.375" style="32" customWidth="1"/>
    <col min="3341" max="3341" width="9.875" style="32" customWidth="1"/>
    <col min="3342" max="3342" width="23.625" style="32" customWidth="1"/>
    <col min="3343" max="3343" width="13.5" style="32" customWidth="1"/>
    <col min="3344" max="3584" width="9" style="32"/>
    <col min="3585" max="3585" width="3.875" style="32" customWidth="1"/>
    <col min="3586" max="3586" width="17.625" style="32" customWidth="1"/>
    <col min="3587" max="3587" width="1.625" style="32" customWidth="1"/>
    <col min="3588" max="3588" width="3.875" style="32" customWidth="1"/>
    <col min="3589" max="3589" width="17.625" style="32" customWidth="1"/>
    <col min="3590" max="3590" width="1.625" style="32" customWidth="1"/>
    <col min="3591" max="3591" width="3.875" style="32" customWidth="1"/>
    <col min="3592" max="3592" width="17.625" style="32" customWidth="1"/>
    <col min="3593" max="3593" width="1.625" style="32" customWidth="1"/>
    <col min="3594" max="3594" width="4.625" style="32" customWidth="1"/>
    <col min="3595" max="3595" width="16.625" style="32" customWidth="1"/>
    <col min="3596" max="3596" width="8.375" style="32" customWidth="1"/>
    <col min="3597" max="3597" width="9.875" style="32" customWidth="1"/>
    <col min="3598" max="3598" width="23.625" style="32" customWidth="1"/>
    <col min="3599" max="3599" width="13.5" style="32" customWidth="1"/>
    <col min="3600" max="3840" width="9" style="32"/>
    <col min="3841" max="3841" width="3.875" style="32" customWidth="1"/>
    <col min="3842" max="3842" width="17.625" style="32" customWidth="1"/>
    <col min="3843" max="3843" width="1.625" style="32" customWidth="1"/>
    <col min="3844" max="3844" width="3.875" style="32" customWidth="1"/>
    <col min="3845" max="3845" width="17.625" style="32" customWidth="1"/>
    <col min="3846" max="3846" width="1.625" style="32" customWidth="1"/>
    <col min="3847" max="3847" width="3.875" style="32" customWidth="1"/>
    <col min="3848" max="3848" width="17.625" style="32" customWidth="1"/>
    <col min="3849" max="3849" width="1.625" style="32" customWidth="1"/>
    <col min="3850" max="3850" width="4.625" style="32" customWidth="1"/>
    <col min="3851" max="3851" width="16.625" style="32" customWidth="1"/>
    <col min="3852" max="3852" width="8.375" style="32" customWidth="1"/>
    <col min="3853" max="3853" width="9.875" style="32" customWidth="1"/>
    <col min="3854" max="3854" width="23.625" style="32" customWidth="1"/>
    <col min="3855" max="3855" width="13.5" style="32" customWidth="1"/>
    <col min="3856" max="4096" width="9" style="32"/>
    <col min="4097" max="4097" width="3.875" style="32" customWidth="1"/>
    <col min="4098" max="4098" width="17.625" style="32" customWidth="1"/>
    <col min="4099" max="4099" width="1.625" style="32" customWidth="1"/>
    <col min="4100" max="4100" width="3.875" style="32" customWidth="1"/>
    <col min="4101" max="4101" width="17.625" style="32" customWidth="1"/>
    <col min="4102" max="4102" width="1.625" style="32" customWidth="1"/>
    <col min="4103" max="4103" width="3.875" style="32" customWidth="1"/>
    <col min="4104" max="4104" width="17.625" style="32" customWidth="1"/>
    <col min="4105" max="4105" width="1.625" style="32" customWidth="1"/>
    <col min="4106" max="4106" width="4.625" style="32" customWidth="1"/>
    <col min="4107" max="4107" width="16.625" style="32" customWidth="1"/>
    <col min="4108" max="4108" width="8.375" style="32" customWidth="1"/>
    <col min="4109" max="4109" width="9.875" style="32" customWidth="1"/>
    <col min="4110" max="4110" width="23.625" style="32" customWidth="1"/>
    <col min="4111" max="4111" width="13.5" style="32" customWidth="1"/>
    <col min="4112" max="4352" width="9" style="32"/>
    <col min="4353" max="4353" width="3.875" style="32" customWidth="1"/>
    <col min="4354" max="4354" width="17.625" style="32" customWidth="1"/>
    <col min="4355" max="4355" width="1.625" style="32" customWidth="1"/>
    <col min="4356" max="4356" width="3.875" style="32" customWidth="1"/>
    <col min="4357" max="4357" width="17.625" style="32" customWidth="1"/>
    <col min="4358" max="4358" width="1.625" style="32" customWidth="1"/>
    <col min="4359" max="4359" width="3.875" style="32" customWidth="1"/>
    <col min="4360" max="4360" width="17.625" style="32" customWidth="1"/>
    <col min="4361" max="4361" width="1.625" style="32" customWidth="1"/>
    <col min="4362" max="4362" width="4.625" style="32" customWidth="1"/>
    <col min="4363" max="4363" width="16.625" style="32" customWidth="1"/>
    <col min="4364" max="4364" width="8.375" style="32" customWidth="1"/>
    <col min="4365" max="4365" width="9.875" style="32" customWidth="1"/>
    <col min="4366" max="4366" width="23.625" style="32" customWidth="1"/>
    <col min="4367" max="4367" width="13.5" style="32" customWidth="1"/>
    <col min="4368" max="4608" width="9" style="32"/>
    <col min="4609" max="4609" width="3.875" style="32" customWidth="1"/>
    <col min="4610" max="4610" width="17.625" style="32" customWidth="1"/>
    <col min="4611" max="4611" width="1.625" style="32" customWidth="1"/>
    <col min="4612" max="4612" width="3.875" style="32" customWidth="1"/>
    <col min="4613" max="4613" width="17.625" style="32" customWidth="1"/>
    <col min="4614" max="4614" width="1.625" style="32" customWidth="1"/>
    <col min="4615" max="4615" width="3.875" style="32" customWidth="1"/>
    <col min="4616" max="4616" width="17.625" style="32" customWidth="1"/>
    <col min="4617" max="4617" width="1.625" style="32" customWidth="1"/>
    <col min="4618" max="4618" width="4.625" style="32" customWidth="1"/>
    <col min="4619" max="4619" width="16.625" style="32" customWidth="1"/>
    <col min="4620" max="4620" width="8.375" style="32" customWidth="1"/>
    <col min="4621" max="4621" width="9.875" style="32" customWidth="1"/>
    <col min="4622" max="4622" width="23.625" style="32" customWidth="1"/>
    <col min="4623" max="4623" width="13.5" style="32" customWidth="1"/>
    <col min="4624" max="4864" width="9" style="32"/>
    <col min="4865" max="4865" width="3.875" style="32" customWidth="1"/>
    <col min="4866" max="4866" width="17.625" style="32" customWidth="1"/>
    <col min="4867" max="4867" width="1.625" style="32" customWidth="1"/>
    <col min="4868" max="4868" width="3.875" style="32" customWidth="1"/>
    <col min="4869" max="4869" width="17.625" style="32" customWidth="1"/>
    <col min="4870" max="4870" width="1.625" style="32" customWidth="1"/>
    <col min="4871" max="4871" width="3.875" style="32" customWidth="1"/>
    <col min="4872" max="4872" width="17.625" style="32" customWidth="1"/>
    <col min="4873" max="4873" width="1.625" style="32" customWidth="1"/>
    <col min="4874" max="4874" width="4.625" style="32" customWidth="1"/>
    <col min="4875" max="4875" width="16.625" style="32" customWidth="1"/>
    <col min="4876" max="4876" width="8.375" style="32" customWidth="1"/>
    <col min="4877" max="4877" width="9.875" style="32" customWidth="1"/>
    <col min="4878" max="4878" width="23.625" style="32" customWidth="1"/>
    <col min="4879" max="4879" width="13.5" style="32" customWidth="1"/>
    <col min="4880" max="5120" width="9" style="32"/>
    <col min="5121" max="5121" width="3.875" style="32" customWidth="1"/>
    <col min="5122" max="5122" width="17.625" style="32" customWidth="1"/>
    <col min="5123" max="5123" width="1.625" style="32" customWidth="1"/>
    <col min="5124" max="5124" width="3.875" style="32" customWidth="1"/>
    <col min="5125" max="5125" width="17.625" style="32" customWidth="1"/>
    <col min="5126" max="5126" width="1.625" style="32" customWidth="1"/>
    <col min="5127" max="5127" width="3.875" style="32" customWidth="1"/>
    <col min="5128" max="5128" width="17.625" style="32" customWidth="1"/>
    <col min="5129" max="5129" width="1.625" style="32" customWidth="1"/>
    <col min="5130" max="5130" width="4.625" style="32" customWidth="1"/>
    <col min="5131" max="5131" width="16.625" style="32" customWidth="1"/>
    <col min="5132" max="5132" width="8.375" style="32" customWidth="1"/>
    <col min="5133" max="5133" width="9.875" style="32" customWidth="1"/>
    <col min="5134" max="5134" width="23.625" style="32" customWidth="1"/>
    <col min="5135" max="5135" width="13.5" style="32" customWidth="1"/>
    <col min="5136" max="5376" width="9" style="32"/>
    <col min="5377" max="5377" width="3.875" style="32" customWidth="1"/>
    <col min="5378" max="5378" width="17.625" style="32" customWidth="1"/>
    <col min="5379" max="5379" width="1.625" style="32" customWidth="1"/>
    <col min="5380" max="5380" width="3.875" style="32" customWidth="1"/>
    <col min="5381" max="5381" width="17.625" style="32" customWidth="1"/>
    <col min="5382" max="5382" width="1.625" style="32" customWidth="1"/>
    <col min="5383" max="5383" width="3.875" style="32" customWidth="1"/>
    <col min="5384" max="5384" width="17.625" style="32" customWidth="1"/>
    <col min="5385" max="5385" width="1.625" style="32" customWidth="1"/>
    <col min="5386" max="5386" width="4.625" style="32" customWidth="1"/>
    <col min="5387" max="5387" width="16.625" style="32" customWidth="1"/>
    <col min="5388" max="5388" width="8.375" style="32" customWidth="1"/>
    <col min="5389" max="5389" width="9.875" style="32" customWidth="1"/>
    <col min="5390" max="5390" width="23.625" style="32" customWidth="1"/>
    <col min="5391" max="5391" width="13.5" style="32" customWidth="1"/>
    <col min="5392" max="5632" width="9" style="32"/>
    <col min="5633" max="5633" width="3.875" style="32" customWidth="1"/>
    <col min="5634" max="5634" width="17.625" style="32" customWidth="1"/>
    <col min="5635" max="5635" width="1.625" style="32" customWidth="1"/>
    <col min="5636" max="5636" width="3.875" style="32" customWidth="1"/>
    <col min="5637" max="5637" width="17.625" style="32" customWidth="1"/>
    <col min="5638" max="5638" width="1.625" style="32" customWidth="1"/>
    <col min="5639" max="5639" width="3.875" style="32" customWidth="1"/>
    <col min="5640" max="5640" width="17.625" style="32" customWidth="1"/>
    <col min="5641" max="5641" width="1.625" style="32" customWidth="1"/>
    <col min="5642" max="5642" width="4.625" style="32" customWidth="1"/>
    <col min="5643" max="5643" width="16.625" style="32" customWidth="1"/>
    <col min="5644" max="5644" width="8.375" style="32" customWidth="1"/>
    <col min="5645" max="5645" width="9.875" style="32" customWidth="1"/>
    <col min="5646" max="5646" width="23.625" style="32" customWidth="1"/>
    <col min="5647" max="5647" width="13.5" style="32" customWidth="1"/>
    <col min="5648" max="5888" width="9" style="32"/>
    <col min="5889" max="5889" width="3.875" style="32" customWidth="1"/>
    <col min="5890" max="5890" width="17.625" style="32" customWidth="1"/>
    <col min="5891" max="5891" width="1.625" style="32" customWidth="1"/>
    <col min="5892" max="5892" width="3.875" style="32" customWidth="1"/>
    <col min="5893" max="5893" width="17.625" style="32" customWidth="1"/>
    <col min="5894" max="5894" width="1.625" style="32" customWidth="1"/>
    <col min="5895" max="5895" width="3.875" style="32" customWidth="1"/>
    <col min="5896" max="5896" width="17.625" style="32" customWidth="1"/>
    <col min="5897" max="5897" width="1.625" style="32" customWidth="1"/>
    <col min="5898" max="5898" width="4.625" style="32" customWidth="1"/>
    <col min="5899" max="5899" width="16.625" style="32" customWidth="1"/>
    <col min="5900" max="5900" width="8.375" style="32" customWidth="1"/>
    <col min="5901" max="5901" width="9.875" style="32" customWidth="1"/>
    <col min="5902" max="5902" width="23.625" style="32" customWidth="1"/>
    <col min="5903" max="5903" width="13.5" style="32" customWidth="1"/>
    <col min="5904" max="6144" width="9" style="32"/>
    <col min="6145" max="6145" width="3.875" style="32" customWidth="1"/>
    <col min="6146" max="6146" width="17.625" style="32" customWidth="1"/>
    <col min="6147" max="6147" width="1.625" style="32" customWidth="1"/>
    <col min="6148" max="6148" width="3.875" style="32" customWidth="1"/>
    <col min="6149" max="6149" width="17.625" style="32" customWidth="1"/>
    <col min="6150" max="6150" width="1.625" style="32" customWidth="1"/>
    <col min="6151" max="6151" width="3.875" style="32" customWidth="1"/>
    <col min="6152" max="6152" width="17.625" style="32" customWidth="1"/>
    <col min="6153" max="6153" width="1.625" style="32" customWidth="1"/>
    <col min="6154" max="6154" width="4.625" style="32" customWidth="1"/>
    <col min="6155" max="6155" width="16.625" style="32" customWidth="1"/>
    <col min="6156" max="6156" width="8.375" style="32" customWidth="1"/>
    <col min="6157" max="6157" width="9.875" style="32" customWidth="1"/>
    <col min="6158" max="6158" width="23.625" style="32" customWidth="1"/>
    <col min="6159" max="6159" width="13.5" style="32" customWidth="1"/>
    <col min="6160" max="6400" width="9" style="32"/>
    <col min="6401" max="6401" width="3.875" style="32" customWidth="1"/>
    <col min="6402" max="6402" width="17.625" style="32" customWidth="1"/>
    <col min="6403" max="6403" width="1.625" style="32" customWidth="1"/>
    <col min="6404" max="6404" width="3.875" style="32" customWidth="1"/>
    <col min="6405" max="6405" width="17.625" style="32" customWidth="1"/>
    <col min="6406" max="6406" width="1.625" style="32" customWidth="1"/>
    <col min="6407" max="6407" width="3.875" style="32" customWidth="1"/>
    <col min="6408" max="6408" width="17.625" style="32" customWidth="1"/>
    <col min="6409" max="6409" width="1.625" style="32" customWidth="1"/>
    <col min="6410" max="6410" width="4.625" style="32" customWidth="1"/>
    <col min="6411" max="6411" width="16.625" style="32" customWidth="1"/>
    <col min="6412" max="6412" width="8.375" style="32" customWidth="1"/>
    <col min="6413" max="6413" width="9.875" style="32" customWidth="1"/>
    <col min="6414" max="6414" width="23.625" style="32" customWidth="1"/>
    <col min="6415" max="6415" width="13.5" style="32" customWidth="1"/>
    <col min="6416" max="6656" width="9" style="32"/>
    <col min="6657" max="6657" width="3.875" style="32" customWidth="1"/>
    <col min="6658" max="6658" width="17.625" style="32" customWidth="1"/>
    <col min="6659" max="6659" width="1.625" style="32" customWidth="1"/>
    <col min="6660" max="6660" width="3.875" style="32" customWidth="1"/>
    <col min="6661" max="6661" width="17.625" style="32" customWidth="1"/>
    <col min="6662" max="6662" width="1.625" style="32" customWidth="1"/>
    <col min="6663" max="6663" width="3.875" style="32" customWidth="1"/>
    <col min="6664" max="6664" width="17.625" style="32" customWidth="1"/>
    <col min="6665" max="6665" width="1.625" style="32" customWidth="1"/>
    <col min="6666" max="6666" width="4.625" style="32" customWidth="1"/>
    <col min="6667" max="6667" width="16.625" style="32" customWidth="1"/>
    <col min="6668" max="6668" width="8.375" style="32" customWidth="1"/>
    <col min="6669" max="6669" width="9.875" style="32" customWidth="1"/>
    <col min="6670" max="6670" width="23.625" style="32" customWidth="1"/>
    <col min="6671" max="6671" width="13.5" style="32" customWidth="1"/>
    <col min="6672" max="6912" width="9" style="32"/>
    <col min="6913" max="6913" width="3.875" style="32" customWidth="1"/>
    <col min="6914" max="6914" width="17.625" style="32" customWidth="1"/>
    <col min="6915" max="6915" width="1.625" style="32" customWidth="1"/>
    <col min="6916" max="6916" width="3.875" style="32" customWidth="1"/>
    <col min="6917" max="6917" width="17.625" style="32" customWidth="1"/>
    <col min="6918" max="6918" width="1.625" style="32" customWidth="1"/>
    <col min="6919" max="6919" width="3.875" style="32" customWidth="1"/>
    <col min="6920" max="6920" width="17.625" style="32" customWidth="1"/>
    <col min="6921" max="6921" width="1.625" style="32" customWidth="1"/>
    <col min="6922" max="6922" width="4.625" style="32" customWidth="1"/>
    <col min="6923" max="6923" width="16.625" style="32" customWidth="1"/>
    <col min="6924" max="6924" width="8.375" style="32" customWidth="1"/>
    <col min="6925" max="6925" width="9.875" style="32" customWidth="1"/>
    <col min="6926" max="6926" width="23.625" style="32" customWidth="1"/>
    <col min="6927" max="6927" width="13.5" style="32" customWidth="1"/>
    <col min="6928" max="7168" width="9" style="32"/>
    <col min="7169" max="7169" width="3.875" style="32" customWidth="1"/>
    <col min="7170" max="7170" width="17.625" style="32" customWidth="1"/>
    <col min="7171" max="7171" width="1.625" style="32" customWidth="1"/>
    <col min="7172" max="7172" width="3.875" style="32" customWidth="1"/>
    <col min="7173" max="7173" width="17.625" style="32" customWidth="1"/>
    <col min="7174" max="7174" width="1.625" style="32" customWidth="1"/>
    <col min="7175" max="7175" width="3.875" style="32" customWidth="1"/>
    <col min="7176" max="7176" width="17.625" style="32" customWidth="1"/>
    <col min="7177" max="7177" width="1.625" style="32" customWidth="1"/>
    <col min="7178" max="7178" width="4.625" style="32" customWidth="1"/>
    <col min="7179" max="7179" width="16.625" style="32" customWidth="1"/>
    <col min="7180" max="7180" width="8.375" style="32" customWidth="1"/>
    <col min="7181" max="7181" width="9.875" style="32" customWidth="1"/>
    <col min="7182" max="7182" width="23.625" style="32" customWidth="1"/>
    <col min="7183" max="7183" width="13.5" style="32" customWidth="1"/>
    <col min="7184" max="7424" width="9" style="32"/>
    <col min="7425" max="7425" width="3.875" style="32" customWidth="1"/>
    <col min="7426" max="7426" width="17.625" style="32" customWidth="1"/>
    <col min="7427" max="7427" width="1.625" style="32" customWidth="1"/>
    <col min="7428" max="7428" width="3.875" style="32" customWidth="1"/>
    <col min="7429" max="7429" width="17.625" style="32" customWidth="1"/>
    <col min="7430" max="7430" width="1.625" style="32" customWidth="1"/>
    <col min="7431" max="7431" width="3.875" style="32" customWidth="1"/>
    <col min="7432" max="7432" width="17.625" style="32" customWidth="1"/>
    <col min="7433" max="7433" width="1.625" style="32" customWidth="1"/>
    <col min="7434" max="7434" width="4.625" style="32" customWidth="1"/>
    <col min="7435" max="7435" width="16.625" style="32" customWidth="1"/>
    <col min="7436" max="7436" width="8.375" style="32" customWidth="1"/>
    <col min="7437" max="7437" width="9.875" style="32" customWidth="1"/>
    <col min="7438" max="7438" width="23.625" style="32" customWidth="1"/>
    <col min="7439" max="7439" width="13.5" style="32" customWidth="1"/>
    <col min="7440" max="7680" width="9" style="32"/>
    <col min="7681" max="7681" width="3.875" style="32" customWidth="1"/>
    <col min="7682" max="7682" width="17.625" style="32" customWidth="1"/>
    <col min="7683" max="7683" width="1.625" style="32" customWidth="1"/>
    <col min="7684" max="7684" width="3.875" style="32" customWidth="1"/>
    <col min="7685" max="7685" width="17.625" style="32" customWidth="1"/>
    <col min="7686" max="7686" width="1.625" style="32" customWidth="1"/>
    <col min="7687" max="7687" width="3.875" style="32" customWidth="1"/>
    <col min="7688" max="7688" width="17.625" style="32" customWidth="1"/>
    <col min="7689" max="7689" width="1.625" style="32" customWidth="1"/>
    <col min="7690" max="7690" width="4.625" style="32" customWidth="1"/>
    <col min="7691" max="7691" width="16.625" style="32" customWidth="1"/>
    <col min="7692" max="7692" width="8.375" style="32" customWidth="1"/>
    <col min="7693" max="7693" width="9.875" style="32" customWidth="1"/>
    <col min="7694" max="7694" width="23.625" style="32" customWidth="1"/>
    <col min="7695" max="7695" width="13.5" style="32" customWidth="1"/>
    <col min="7696" max="7936" width="9" style="32"/>
    <col min="7937" max="7937" width="3.875" style="32" customWidth="1"/>
    <col min="7938" max="7938" width="17.625" style="32" customWidth="1"/>
    <col min="7939" max="7939" width="1.625" style="32" customWidth="1"/>
    <col min="7940" max="7940" width="3.875" style="32" customWidth="1"/>
    <col min="7941" max="7941" width="17.625" style="32" customWidth="1"/>
    <col min="7942" max="7942" width="1.625" style="32" customWidth="1"/>
    <col min="7943" max="7943" width="3.875" style="32" customWidth="1"/>
    <col min="7944" max="7944" width="17.625" style="32" customWidth="1"/>
    <col min="7945" max="7945" width="1.625" style="32" customWidth="1"/>
    <col min="7946" max="7946" width="4.625" style="32" customWidth="1"/>
    <col min="7947" max="7947" width="16.625" style="32" customWidth="1"/>
    <col min="7948" max="7948" width="8.375" style="32" customWidth="1"/>
    <col min="7949" max="7949" width="9.875" style="32" customWidth="1"/>
    <col min="7950" max="7950" width="23.625" style="32" customWidth="1"/>
    <col min="7951" max="7951" width="13.5" style="32" customWidth="1"/>
    <col min="7952" max="8192" width="9" style="32"/>
    <col min="8193" max="8193" width="3.875" style="32" customWidth="1"/>
    <col min="8194" max="8194" width="17.625" style="32" customWidth="1"/>
    <col min="8195" max="8195" width="1.625" style="32" customWidth="1"/>
    <col min="8196" max="8196" width="3.875" style="32" customWidth="1"/>
    <col min="8197" max="8197" width="17.625" style="32" customWidth="1"/>
    <col min="8198" max="8198" width="1.625" style="32" customWidth="1"/>
    <col min="8199" max="8199" width="3.875" style="32" customWidth="1"/>
    <col min="8200" max="8200" width="17.625" style="32" customWidth="1"/>
    <col min="8201" max="8201" width="1.625" style="32" customWidth="1"/>
    <col min="8202" max="8202" width="4.625" style="32" customWidth="1"/>
    <col min="8203" max="8203" width="16.625" style="32" customWidth="1"/>
    <col min="8204" max="8204" width="8.375" style="32" customWidth="1"/>
    <col min="8205" max="8205" width="9.875" style="32" customWidth="1"/>
    <col min="8206" max="8206" width="23.625" style="32" customWidth="1"/>
    <col min="8207" max="8207" width="13.5" style="32" customWidth="1"/>
    <col min="8208" max="8448" width="9" style="32"/>
    <col min="8449" max="8449" width="3.875" style="32" customWidth="1"/>
    <col min="8450" max="8450" width="17.625" style="32" customWidth="1"/>
    <col min="8451" max="8451" width="1.625" style="32" customWidth="1"/>
    <col min="8452" max="8452" width="3.875" style="32" customWidth="1"/>
    <col min="8453" max="8453" width="17.625" style="32" customWidth="1"/>
    <col min="8454" max="8454" width="1.625" style="32" customWidth="1"/>
    <col min="8455" max="8455" width="3.875" style="32" customWidth="1"/>
    <col min="8456" max="8456" width="17.625" style="32" customWidth="1"/>
    <col min="8457" max="8457" width="1.625" style="32" customWidth="1"/>
    <col min="8458" max="8458" width="4.625" style="32" customWidth="1"/>
    <col min="8459" max="8459" width="16.625" style="32" customWidth="1"/>
    <col min="8460" max="8460" width="8.375" style="32" customWidth="1"/>
    <col min="8461" max="8461" width="9.875" style="32" customWidth="1"/>
    <col min="8462" max="8462" width="23.625" style="32" customWidth="1"/>
    <col min="8463" max="8463" width="13.5" style="32" customWidth="1"/>
    <col min="8464" max="8704" width="9" style="32"/>
    <col min="8705" max="8705" width="3.875" style="32" customWidth="1"/>
    <col min="8706" max="8706" width="17.625" style="32" customWidth="1"/>
    <col min="8707" max="8707" width="1.625" style="32" customWidth="1"/>
    <col min="8708" max="8708" width="3.875" style="32" customWidth="1"/>
    <col min="8709" max="8709" width="17.625" style="32" customWidth="1"/>
    <col min="8710" max="8710" width="1.625" style="32" customWidth="1"/>
    <col min="8711" max="8711" width="3.875" style="32" customWidth="1"/>
    <col min="8712" max="8712" width="17.625" style="32" customWidth="1"/>
    <col min="8713" max="8713" width="1.625" style="32" customWidth="1"/>
    <col min="8714" max="8714" width="4.625" style="32" customWidth="1"/>
    <col min="8715" max="8715" width="16.625" style="32" customWidth="1"/>
    <col min="8716" max="8716" width="8.375" style="32" customWidth="1"/>
    <col min="8717" max="8717" width="9.875" style="32" customWidth="1"/>
    <col min="8718" max="8718" width="23.625" style="32" customWidth="1"/>
    <col min="8719" max="8719" width="13.5" style="32" customWidth="1"/>
    <col min="8720" max="8960" width="9" style="32"/>
    <col min="8961" max="8961" width="3.875" style="32" customWidth="1"/>
    <col min="8962" max="8962" width="17.625" style="32" customWidth="1"/>
    <col min="8963" max="8963" width="1.625" style="32" customWidth="1"/>
    <col min="8964" max="8964" width="3.875" style="32" customWidth="1"/>
    <col min="8965" max="8965" width="17.625" style="32" customWidth="1"/>
    <col min="8966" max="8966" width="1.625" style="32" customWidth="1"/>
    <col min="8967" max="8967" width="3.875" style="32" customWidth="1"/>
    <col min="8968" max="8968" width="17.625" style="32" customWidth="1"/>
    <col min="8969" max="8969" width="1.625" style="32" customWidth="1"/>
    <col min="8970" max="8970" width="4.625" style="32" customWidth="1"/>
    <col min="8971" max="8971" width="16.625" style="32" customWidth="1"/>
    <col min="8972" max="8972" width="8.375" style="32" customWidth="1"/>
    <col min="8973" max="8973" width="9.875" style="32" customWidth="1"/>
    <col min="8974" max="8974" width="23.625" style="32" customWidth="1"/>
    <col min="8975" max="8975" width="13.5" style="32" customWidth="1"/>
    <col min="8976" max="9216" width="9" style="32"/>
    <col min="9217" max="9217" width="3.875" style="32" customWidth="1"/>
    <col min="9218" max="9218" width="17.625" style="32" customWidth="1"/>
    <col min="9219" max="9219" width="1.625" style="32" customWidth="1"/>
    <col min="9220" max="9220" width="3.875" style="32" customWidth="1"/>
    <col min="9221" max="9221" width="17.625" style="32" customWidth="1"/>
    <col min="9222" max="9222" width="1.625" style="32" customWidth="1"/>
    <col min="9223" max="9223" width="3.875" style="32" customWidth="1"/>
    <col min="9224" max="9224" width="17.625" style="32" customWidth="1"/>
    <col min="9225" max="9225" width="1.625" style="32" customWidth="1"/>
    <col min="9226" max="9226" width="4.625" style="32" customWidth="1"/>
    <col min="9227" max="9227" width="16.625" style="32" customWidth="1"/>
    <col min="9228" max="9228" width="8.375" style="32" customWidth="1"/>
    <col min="9229" max="9229" width="9.875" style="32" customWidth="1"/>
    <col min="9230" max="9230" width="23.625" style="32" customWidth="1"/>
    <col min="9231" max="9231" width="13.5" style="32" customWidth="1"/>
    <col min="9232" max="9472" width="9" style="32"/>
    <col min="9473" max="9473" width="3.875" style="32" customWidth="1"/>
    <col min="9474" max="9474" width="17.625" style="32" customWidth="1"/>
    <col min="9475" max="9475" width="1.625" style="32" customWidth="1"/>
    <col min="9476" max="9476" width="3.875" style="32" customWidth="1"/>
    <col min="9477" max="9477" width="17.625" style="32" customWidth="1"/>
    <col min="9478" max="9478" width="1.625" style="32" customWidth="1"/>
    <col min="9479" max="9479" width="3.875" style="32" customWidth="1"/>
    <col min="9480" max="9480" width="17.625" style="32" customWidth="1"/>
    <col min="9481" max="9481" width="1.625" style="32" customWidth="1"/>
    <col min="9482" max="9482" width="4.625" style="32" customWidth="1"/>
    <col min="9483" max="9483" width="16.625" style="32" customWidth="1"/>
    <col min="9484" max="9484" width="8.375" style="32" customWidth="1"/>
    <col min="9485" max="9485" width="9.875" style="32" customWidth="1"/>
    <col min="9486" max="9486" width="23.625" style="32" customWidth="1"/>
    <col min="9487" max="9487" width="13.5" style="32" customWidth="1"/>
    <col min="9488" max="9728" width="9" style="32"/>
    <col min="9729" max="9729" width="3.875" style="32" customWidth="1"/>
    <col min="9730" max="9730" width="17.625" style="32" customWidth="1"/>
    <col min="9731" max="9731" width="1.625" style="32" customWidth="1"/>
    <col min="9732" max="9732" width="3.875" style="32" customWidth="1"/>
    <col min="9733" max="9733" width="17.625" style="32" customWidth="1"/>
    <col min="9734" max="9734" width="1.625" style="32" customWidth="1"/>
    <col min="9735" max="9735" width="3.875" style="32" customWidth="1"/>
    <col min="9736" max="9736" width="17.625" style="32" customWidth="1"/>
    <col min="9737" max="9737" width="1.625" style="32" customWidth="1"/>
    <col min="9738" max="9738" width="4.625" style="32" customWidth="1"/>
    <col min="9739" max="9739" width="16.625" style="32" customWidth="1"/>
    <col min="9740" max="9740" width="8.375" style="32" customWidth="1"/>
    <col min="9741" max="9741" width="9.875" style="32" customWidth="1"/>
    <col min="9742" max="9742" width="23.625" style="32" customWidth="1"/>
    <col min="9743" max="9743" width="13.5" style="32" customWidth="1"/>
    <col min="9744" max="9984" width="9" style="32"/>
    <col min="9985" max="9985" width="3.875" style="32" customWidth="1"/>
    <col min="9986" max="9986" width="17.625" style="32" customWidth="1"/>
    <col min="9987" max="9987" width="1.625" style="32" customWidth="1"/>
    <col min="9988" max="9988" width="3.875" style="32" customWidth="1"/>
    <col min="9989" max="9989" width="17.625" style="32" customWidth="1"/>
    <col min="9990" max="9990" width="1.625" style="32" customWidth="1"/>
    <col min="9991" max="9991" width="3.875" style="32" customWidth="1"/>
    <col min="9992" max="9992" width="17.625" style="32" customWidth="1"/>
    <col min="9993" max="9993" width="1.625" style="32" customWidth="1"/>
    <col min="9994" max="9994" width="4.625" style="32" customWidth="1"/>
    <col min="9995" max="9995" width="16.625" style="32" customWidth="1"/>
    <col min="9996" max="9996" width="8.375" style="32" customWidth="1"/>
    <col min="9997" max="9997" width="9.875" style="32" customWidth="1"/>
    <col min="9998" max="9998" width="23.625" style="32" customWidth="1"/>
    <col min="9999" max="9999" width="13.5" style="32" customWidth="1"/>
    <col min="10000" max="10240" width="9" style="32"/>
    <col min="10241" max="10241" width="3.875" style="32" customWidth="1"/>
    <col min="10242" max="10242" width="17.625" style="32" customWidth="1"/>
    <col min="10243" max="10243" width="1.625" style="32" customWidth="1"/>
    <col min="10244" max="10244" width="3.875" style="32" customWidth="1"/>
    <col min="10245" max="10245" width="17.625" style="32" customWidth="1"/>
    <col min="10246" max="10246" width="1.625" style="32" customWidth="1"/>
    <col min="10247" max="10247" width="3.875" style="32" customWidth="1"/>
    <col min="10248" max="10248" width="17.625" style="32" customWidth="1"/>
    <col min="10249" max="10249" width="1.625" style="32" customWidth="1"/>
    <col min="10250" max="10250" width="4.625" style="32" customWidth="1"/>
    <col min="10251" max="10251" width="16.625" style="32" customWidth="1"/>
    <col min="10252" max="10252" width="8.375" style="32" customWidth="1"/>
    <col min="10253" max="10253" width="9.875" style="32" customWidth="1"/>
    <col min="10254" max="10254" width="23.625" style="32" customWidth="1"/>
    <col min="10255" max="10255" width="13.5" style="32" customWidth="1"/>
    <col min="10256" max="10496" width="9" style="32"/>
    <col min="10497" max="10497" width="3.875" style="32" customWidth="1"/>
    <col min="10498" max="10498" width="17.625" style="32" customWidth="1"/>
    <col min="10499" max="10499" width="1.625" style="32" customWidth="1"/>
    <col min="10500" max="10500" width="3.875" style="32" customWidth="1"/>
    <col min="10501" max="10501" width="17.625" style="32" customWidth="1"/>
    <col min="10502" max="10502" width="1.625" style="32" customWidth="1"/>
    <col min="10503" max="10503" width="3.875" style="32" customWidth="1"/>
    <col min="10504" max="10504" width="17.625" style="32" customWidth="1"/>
    <col min="10505" max="10505" width="1.625" style="32" customWidth="1"/>
    <col min="10506" max="10506" width="4.625" style="32" customWidth="1"/>
    <col min="10507" max="10507" width="16.625" style="32" customWidth="1"/>
    <col min="10508" max="10508" width="8.375" style="32" customWidth="1"/>
    <col min="10509" max="10509" width="9.875" style="32" customWidth="1"/>
    <col min="10510" max="10510" width="23.625" style="32" customWidth="1"/>
    <col min="10511" max="10511" width="13.5" style="32" customWidth="1"/>
    <col min="10512" max="10752" width="9" style="32"/>
    <col min="10753" max="10753" width="3.875" style="32" customWidth="1"/>
    <col min="10754" max="10754" width="17.625" style="32" customWidth="1"/>
    <col min="10755" max="10755" width="1.625" style="32" customWidth="1"/>
    <col min="10756" max="10756" width="3.875" style="32" customWidth="1"/>
    <col min="10757" max="10757" width="17.625" style="32" customWidth="1"/>
    <col min="10758" max="10758" width="1.625" style="32" customWidth="1"/>
    <col min="10759" max="10759" width="3.875" style="32" customWidth="1"/>
    <col min="10760" max="10760" width="17.625" style="32" customWidth="1"/>
    <col min="10761" max="10761" width="1.625" style="32" customWidth="1"/>
    <col min="10762" max="10762" width="4.625" style="32" customWidth="1"/>
    <col min="10763" max="10763" width="16.625" style="32" customWidth="1"/>
    <col min="10764" max="10764" width="8.375" style="32" customWidth="1"/>
    <col min="10765" max="10765" width="9.875" style="32" customWidth="1"/>
    <col min="10766" max="10766" width="23.625" style="32" customWidth="1"/>
    <col min="10767" max="10767" width="13.5" style="32" customWidth="1"/>
    <col min="10768" max="11008" width="9" style="32"/>
    <col min="11009" max="11009" width="3.875" style="32" customWidth="1"/>
    <col min="11010" max="11010" width="17.625" style="32" customWidth="1"/>
    <col min="11011" max="11011" width="1.625" style="32" customWidth="1"/>
    <col min="11012" max="11012" width="3.875" style="32" customWidth="1"/>
    <col min="11013" max="11013" width="17.625" style="32" customWidth="1"/>
    <col min="11014" max="11014" width="1.625" style="32" customWidth="1"/>
    <col min="11015" max="11015" width="3.875" style="32" customWidth="1"/>
    <col min="11016" max="11016" width="17.625" style="32" customWidth="1"/>
    <col min="11017" max="11017" width="1.625" style="32" customWidth="1"/>
    <col min="11018" max="11018" width="4.625" style="32" customWidth="1"/>
    <col min="11019" max="11019" width="16.625" style="32" customWidth="1"/>
    <col min="11020" max="11020" width="8.375" style="32" customWidth="1"/>
    <col min="11021" max="11021" width="9.875" style="32" customWidth="1"/>
    <col min="11022" max="11022" width="23.625" style="32" customWidth="1"/>
    <col min="11023" max="11023" width="13.5" style="32" customWidth="1"/>
    <col min="11024" max="11264" width="9" style="32"/>
    <col min="11265" max="11265" width="3.875" style="32" customWidth="1"/>
    <col min="11266" max="11266" width="17.625" style="32" customWidth="1"/>
    <col min="11267" max="11267" width="1.625" style="32" customWidth="1"/>
    <col min="11268" max="11268" width="3.875" style="32" customWidth="1"/>
    <col min="11269" max="11269" width="17.625" style="32" customWidth="1"/>
    <col min="11270" max="11270" width="1.625" style="32" customWidth="1"/>
    <col min="11271" max="11271" width="3.875" style="32" customWidth="1"/>
    <col min="11272" max="11272" width="17.625" style="32" customWidth="1"/>
    <col min="11273" max="11273" width="1.625" style="32" customWidth="1"/>
    <col min="11274" max="11274" width="4.625" style="32" customWidth="1"/>
    <col min="11275" max="11275" width="16.625" style="32" customWidth="1"/>
    <col min="11276" max="11276" width="8.375" style="32" customWidth="1"/>
    <col min="11277" max="11277" width="9.875" style="32" customWidth="1"/>
    <col min="11278" max="11278" width="23.625" style="32" customWidth="1"/>
    <col min="11279" max="11279" width="13.5" style="32" customWidth="1"/>
    <col min="11280" max="11520" width="9" style="32"/>
    <col min="11521" max="11521" width="3.875" style="32" customWidth="1"/>
    <col min="11522" max="11522" width="17.625" style="32" customWidth="1"/>
    <col min="11523" max="11523" width="1.625" style="32" customWidth="1"/>
    <col min="11524" max="11524" width="3.875" style="32" customWidth="1"/>
    <col min="11525" max="11525" width="17.625" style="32" customWidth="1"/>
    <col min="11526" max="11526" width="1.625" style="32" customWidth="1"/>
    <col min="11527" max="11527" width="3.875" style="32" customWidth="1"/>
    <col min="11528" max="11528" width="17.625" style="32" customWidth="1"/>
    <col min="11529" max="11529" width="1.625" style="32" customWidth="1"/>
    <col min="11530" max="11530" width="4.625" style="32" customWidth="1"/>
    <col min="11531" max="11531" width="16.625" style="32" customWidth="1"/>
    <col min="11532" max="11532" width="8.375" style="32" customWidth="1"/>
    <col min="11533" max="11533" width="9.875" style="32" customWidth="1"/>
    <col min="11534" max="11534" width="23.625" style="32" customWidth="1"/>
    <col min="11535" max="11535" width="13.5" style="32" customWidth="1"/>
    <col min="11536" max="11776" width="9" style="32"/>
    <col min="11777" max="11777" width="3.875" style="32" customWidth="1"/>
    <col min="11778" max="11778" width="17.625" style="32" customWidth="1"/>
    <col min="11779" max="11779" width="1.625" style="32" customWidth="1"/>
    <col min="11780" max="11780" width="3.875" style="32" customWidth="1"/>
    <col min="11781" max="11781" width="17.625" style="32" customWidth="1"/>
    <col min="11782" max="11782" width="1.625" style="32" customWidth="1"/>
    <col min="11783" max="11783" width="3.875" style="32" customWidth="1"/>
    <col min="11784" max="11784" width="17.625" style="32" customWidth="1"/>
    <col min="11785" max="11785" width="1.625" style="32" customWidth="1"/>
    <col min="11786" max="11786" width="4.625" style="32" customWidth="1"/>
    <col min="11787" max="11787" width="16.625" style="32" customWidth="1"/>
    <col min="11788" max="11788" width="8.375" style="32" customWidth="1"/>
    <col min="11789" max="11789" width="9.875" style="32" customWidth="1"/>
    <col min="11790" max="11790" width="23.625" style="32" customWidth="1"/>
    <col min="11791" max="11791" width="13.5" style="32" customWidth="1"/>
    <col min="11792" max="12032" width="9" style="32"/>
    <col min="12033" max="12033" width="3.875" style="32" customWidth="1"/>
    <col min="12034" max="12034" width="17.625" style="32" customWidth="1"/>
    <col min="12035" max="12035" width="1.625" style="32" customWidth="1"/>
    <col min="12036" max="12036" width="3.875" style="32" customWidth="1"/>
    <col min="12037" max="12037" width="17.625" style="32" customWidth="1"/>
    <col min="12038" max="12038" width="1.625" style="32" customWidth="1"/>
    <col min="12039" max="12039" width="3.875" style="32" customWidth="1"/>
    <col min="12040" max="12040" width="17.625" style="32" customWidth="1"/>
    <col min="12041" max="12041" width="1.625" style="32" customWidth="1"/>
    <col min="12042" max="12042" width="4.625" style="32" customWidth="1"/>
    <col min="12043" max="12043" width="16.625" style="32" customWidth="1"/>
    <col min="12044" max="12044" width="8.375" style="32" customWidth="1"/>
    <col min="12045" max="12045" width="9.875" style="32" customWidth="1"/>
    <col min="12046" max="12046" width="23.625" style="32" customWidth="1"/>
    <col min="12047" max="12047" width="13.5" style="32" customWidth="1"/>
    <col min="12048" max="12288" width="9" style="32"/>
    <col min="12289" max="12289" width="3.875" style="32" customWidth="1"/>
    <col min="12290" max="12290" width="17.625" style="32" customWidth="1"/>
    <col min="12291" max="12291" width="1.625" style="32" customWidth="1"/>
    <col min="12292" max="12292" width="3.875" style="32" customWidth="1"/>
    <col min="12293" max="12293" width="17.625" style="32" customWidth="1"/>
    <col min="12294" max="12294" width="1.625" style="32" customWidth="1"/>
    <col min="12295" max="12295" width="3.875" style="32" customWidth="1"/>
    <col min="12296" max="12296" width="17.625" style="32" customWidth="1"/>
    <col min="12297" max="12297" width="1.625" style="32" customWidth="1"/>
    <col min="12298" max="12298" width="4.625" style="32" customWidth="1"/>
    <col min="12299" max="12299" width="16.625" style="32" customWidth="1"/>
    <col min="12300" max="12300" width="8.375" style="32" customWidth="1"/>
    <col min="12301" max="12301" width="9.875" style="32" customWidth="1"/>
    <col min="12302" max="12302" width="23.625" style="32" customWidth="1"/>
    <col min="12303" max="12303" width="13.5" style="32" customWidth="1"/>
    <col min="12304" max="12544" width="9" style="32"/>
    <col min="12545" max="12545" width="3.875" style="32" customWidth="1"/>
    <col min="12546" max="12546" width="17.625" style="32" customWidth="1"/>
    <col min="12547" max="12547" width="1.625" style="32" customWidth="1"/>
    <col min="12548" max="12548" width="3.875" style="32" customWidth="1"/>
    <col min="12549" max="12549" width="17.625" style="32" customWidth="1"/>
    <col min="12550" max="12550" width="1.625" style="32" customWidth="1"/>
    <col min="12551" max="12551" width="3.875" style="32" customWidth="1"/>
    <col min="12552" max="12552" width="17.625" style="32" customWidth="1"/>
    <col min="12553" max="12553" width="1.625" style="32" customWidth="1"/>
    <col min="12554" max="12554" width="4.625" style="32" customWidth="1"/>
    <col min="12555" max="12555" width="16.625" style="32" customWidth="1"/>
    <col min="12556" max="12556" width="8.375" style="32" customWidth="1"/>
    <col min="12557" max="12557" width="9.875" style="32" customWidth="1"/>
    <col min="12558" max="12558" width="23.625" style="32" customWidth="1"/>
    <col min="12559" max="12559" width="13.5" style="32" customWidth="1"/>
    <col min="12560" max="12800" width="9" style="32"/>
    <col min="12801" max="12801" width="3.875" style="32" customWidth="1"/>
    <col min="12802" max="12802" width="17.625" style="32" customWidth="1"/>
    <col min="12803" max="12803" width="1.625" style="32" customWidth="1"/>
    <col min="12804" max="12804" width="3.875" style="32" customWidth="1"/>
    <col min="12805" max="12805" width="17.625" style="32" customWidth="1"/>
    <col min="12806" max="12806" width="1.625" style="32" customWidth="1"/>
    <col min="12807" max="12807" width="3.875" style="32" customWidth="1"/>
    <col min="12808" max="12808" width="17.625" style="32" customWidth="1"/>
    <col min="12809" max="12809" width="1.625" style="32" customWidth="1"/>
    <col min="12810" max="12810" width="4.625" style="32" customWidth="1"/>
    <col min="12811" max="12811" width="16.625" style="32" customWidth="1"/>
    <col min="12812" max="12812" width="8.375" style="32" customWidth="1"/>
    <col min="12813" max="12813" width="9.875" style="32" customWidth="1"/>
    <col min="12814" max="12814" width="23.625" style="32" customWidth="1"/>
    <col min="12815" max="12815" width="13.5" style="32" customWidth="1"/>
    <col min="12816" max="13056" width="9" style="32"/>
    <col min="13057" max="13057" width="3.875" style="32" customWidth="1"/>
    <col min="13058" max="13058" width="17.625" style="32" customWidth="1"/>
    <col min="13059" max="13059" width="1.625" style="32" customWidth="1"/>
    <col min="13060" max="13060" width="3.875" style="32" customWidth="1"/>
    <col min="13061" max="13061" width="17.625" style="32" customWidth="1"/>
    <col min="13062" max="13062" width="1.625" style="32" customWidth="1"/>
    <col min="13063" max="13063" width="3.875" style="32" customWidth="1"/>
    <col min="13064" max="13064" width="17.625" style="32" customWidth="1"/>
    <col min="13065" max="13065" width="1.625" style="32" customWidth="1"/>
    <col min="13066" max="13066" width="4.625" style="32" customWidth="1"/>
    <col min="13067" max="13067" width="16.625" style="32" customWidth="1"/>
    <col min="13068" max="13068" width="8.375" style="32" customWidth="1"/>
    <col min="13069" max="13069" width="9.875" style="32" customWidth="1"/>
    <col min="13070" max="13070" width="23.625" style="32" customWidth="1"/>
    <col min="13071" max="13071" width="13.5" style="32" customWidth="1"/>
    <col min="13072" max="13312" width="9" style="32"/>
    <col min="13313" max="13313" width="3.875" style="32" customWidth="1"/>
    <col min="13314" max="13314" width="17.625" style="32" customWidth="1"/>
    <col min="13315" max="13315" width="1.625" style="32" customWidth="1"/>
    <col min="13316" max="13316" width="3.875" style="32" customWidth="1"/>
    <col min="13317" max="13317" width="17.625" style="32" customWidth="1"/>
    <col min="13318" max="13318" width="1.625" style="32" customWidth="1"/>
    <col min="13319" max="13319" width="3.875" style="32" customWidth="1"/>
    <col min="13320" max="13320" width="17.625" style="32" customWidth="1"/>
    <col min="13321" max="13321" width="1.625" style="32" customWidth="1"/>
    <col min="13322" max="13322" width="4.625" style="32" customWidth="1"/>
    <col min="13323" max="13323" width="16.625" style="32" customWidth="1"/>
    <col min="13324" max="13324" width="8.375" style="32" customWidth="1"/>
    <col min="13325" max="13325" width="9.875" style="32" customWidth="1"/>
    <col min="13326" max="13326" width="23.625" style="32" customWidth="1"/>
    <col min="13327" max="13327" width="13.5" style="32" customWidth="1"/>
    <col min="13328" max="13568" width="9" style="32"/>
    <col min="13569" max="13569" width="3.875" style="32" customWidth="1"/>
    <col min="13570" max="13570" width="17.625" style="32" customWidth="1"/>
    <col min="13571" max="13571" width="1.625" style="32" customWidth="1"/>
    <col min="13572" max="13572" width="3.875" style="32" customWidth="1"/>
    <col min="13573" max="13573" width="17.625" style="32" customWidth="1"/>
    <col min="13574" max="13574" width="1.625" style="32" customWidth="1"/>
    <col min="13575" max="13575" width="3.875" style="32" customWidth="1"/>
    <col min="13576" max="13576" width="17.625" style="32" customWidth="1"/>
    <col min="13577" max="13577" width="1.625" style="32" customWidth="1"/>
    <col min="13578" max="13578" width="4.625" style="32" customWidth="1"/>
    <col min="13579" max="13579" width="16.625" style="32" customWidth="1"/>
    <col min="13580" max="13580" width="8.375" style="32" customWidth="1"/>
    <col min="13581" max="13581" width="9.875" style="32" customWidth="1"/>
    <col min="13582" max="13582" width="23.625" style="32" customWidth="1"/>
    <col min="13583" max="13583" width="13.5" style="32" customWidth="1"/>
    <col min="13584" max="13824" width="9" style="32"/>
    <col min="13825" max="13825" width="3.875" style="32" customWidth="1"/>
    <col min="13826" max="13826" width="17.625" style="32" customWidth="1"/>
    <col min="13827" max="13827" width="1.625" style="32" customWidth="1"/>
    <col min="13828" max="13828" width="3.875" style="32" customWidth="1"/>
    <col min="13829" max="13829" width="17.625" style="32" customWidth="1"/>
    <col min="13830" max="13830" width="1.625" style="32" customWidth="1"/>
    <col min="13831" max="13831" width="3.875" style="32" customWidth="1"/>
    <col min="13832" max="13832" width="17.625" style="32" customWidth="1"/>
    <col min="13833" max="13833" width="1.625" style="32" customWidth="1"/>
    <col min="13834" max="13834" width="4.625" style="32" customWidth="1"/>
    <col min="13835" max="13835" width="16.625" style="32" customWidth="1"/>
    <col min="13836" max="13836" width="8.375" style="32" customWidth="1"/>
    <col min="13837" max="13837" width="9.875" style="32" customWidth="1"/>
    <col min="13838" max="13838" width="23.625" style="32" customWidth="1"/>
    <col min="13839" max="13839" width="13.5" style="32" customWidth="1"/>
    <col min="13840" max="14080" width="9" style="32"/>
    <col min="14081" max="14081" width="3.875" style="32" customWidth="1"/>
    <col min="14082" max="14082" width="17.625" style="32" customWidth="1"/>
    <col min="14083" max="14083" width="1.625" style="32" customWidth="1"/>
    <col min="14084" max="14084" width="3.875" style="32" customWidth="1"/>
    <col min="14085" max="14085" width="17.625" style="32" customWidth="1"/>
    <col min="14086" max="14086" width="1.625" style="32" customWidth="1"/>
    <col min="14087" max="14087" width="3.875" style="32" customWidth="1"/>
    <col min="14088" max="14088" width="17.625" style="32" customWidth="1"/>
    <col min="14089" max="14089" width="1.625" style="32" customWidth="1"/>
    <col min="14090" max="14090" width="4.625" style="32" customWidth="1"/>
    <col min="14091" max="14091" width="16.625" style="32" customWidth="1"/>
    <col min="14092" max="14092" width="8.375" style="32" customWidth="1"/>
    <col min="14093" max="14093" width="9.875" style="32" customWidth="1"/>
    <col min="14094" max="14094" width="23.625" style="32" customWidth="1"/>
    <col min="14095" max="14095" width="13.5" style="32" customWidth="1"/>
    <col min="14096" max="14336" width="9" style="32"/>
    <col min="14337" max="14337" width="3.875" style="32" customWidth="1"/>
    <col min="14338" max="14338" width="17.625" style="32" customWidth="1"/>
    <col min="14339" max="14339" width="1.625" style="32" customWidth="1"/>
    <col min="14340" max="14340" width="3.875" style="32" customWidth="1"/>
    <col min="14341" max="14341" width="17.625" style="32" customWidth="1"/>
    <col min="14342" max="14342" width="1.625" style="32" customWidth="1"/>
    <col min="14343" max="14343" width="3.875" style="32" customWidth="1"/>
    <col min="14344" max="14344" width="17.625" style="32" customWidth="1"/>
    <col min="14345" max="14345" width="1.625" style="32" customWidth="1"/>
    <col min="14346" max="14346" width="4.625" style="32" customWidth="1"/>
    <col min="14347" max="14347" width="16.625" style="32" customWidth="1"/>
    <col min="14348" max="14348" width="8.375" style="32" customWidth="1"/>
    <col min="14349" max="14349" width="9.875" style="32" customWidth="1"/>
    <col min="14350" max="14350" width="23.625" style="32" customWidth="1"/>
    <col min="14351" max="14351" width="13.5" style="32" customWidth="1"/>
    <col min="14352" max="14592" width="9" style="32"/>
    <col min="14593" max="14593" width="3.875" style="32" customWidth="1"/>
    <col min="14594" max="14594" width="17.625" style="32" customWidth="1"/>
    <col min="14595" max="14595" width="1.625" style="32" customWidth="1"/>
    <col min="14596" max="14596" width="3.875" style="32" customWidth="1"/>
    <col min="14597" max="14597" width="17.625" style="32" customWidth="1"/>
    <col min="14598" max="14598" width="1.625" style="32" customWidth="1"/>
    <col min="14599" max="14599" width="3.875" style="32" customWidth="1"/>
    <col min="14600" max="14600" width="17.625" style="32" customWidth="1"/>
    <col min="14601" max="14601" width="1.625" style="32" customWidth="1"/>
    <col min="14602" max="14602" width="4.625" style="32" customWidth="1"/>
    <col min="14603" max="14603" width="16.625" style="32" customWidth="1"/>
    <col min="14604" max="14604" width="8.375" style="32" customWidth="1"/>
    <col min="14605" max="14605" width="9.875" style="32" customWidth="1"/>
    <col min="14606" max="14606" width="23.625" style="32" customWidth="1"/>
    <col min="14607" max="14607" width="13.5" style="32" customWidth="1"/>
    <col min="14608" max="14848" width="9" style="32"/>
    <col min="14849" max="14849" width="3.875" style="32" customWidth="1"/>
    <col min="14850" max="14850" width="17.625" style="32" customWidth="1"/>
    <col min="14851" max="14851" width="1.625" style="32" customWidth="1"/>
    <col min="14852" max="14852" width="3.875" style="32" customWidth="1"/>
    <col min="14853" max="14853" width="17.625" style="32" customWidth="1"/>
    <col min="14854" max="14854" width="1.625" style="32" customWidth="1"/>
    <col min="14855" max="14855" width="3.875" style="32" customWidth="1"/>
    <col min="14856" max="14856" width="17.625" style="32" customWidth="1"/>
    <col min="14857" max="14857" width="1.625" style="32" customWidth="1"/>
    <col min="14858" max="14858" width="4.625" style="32" customWidth="1"/>
    <col min="14859" max="14859" width="16.625" style="32" customWidth="1"/>
    <col min="14860" max="14860" width="8.375" style="32" customWidth="1"/>
    <col min="14861" max="14861" width="9.875" style="32" customWidth="1"/>
    <col min="14862" max="14862" width="23.625" style="32" customWidth="1"/>
    <col min="14863" max="14863" width="13.5" style="32" customWidth="1"/>
    <col min="14864" max="15104" width="9" style="32"/>
    <col min="15105" max="15105" width="3.875" style="32" customWidth="1"/>
    <col min="15106" max="15106" width="17.625" style="32" customWidth="1"/>
    <col min="15107" max="15107" width="1.625" style="32" customWidth="1"/>
    <col min="15108" max="15108" width="3.875" style="32" customWidth="1"/>
    <col min="15109" max="15109" width="17.625" style="32" customWidth="1"/>
    <col min="15110" max="15110" width="1.625" style="32" customWidth="1"/>
    <col min="15111" max="15111" width="3.875" style="32" customWidth="1"/>
    <col min="15112" max="15112" width="17.625" style="32" customWidth="1"/>
    <col min="15113" max="15113" width="1.625" style="32" customWidth="1"/>
    <col min="15114" max="15114" width="4.625" style="32" customWidth="1"/>
    <col min="15115" max="15115" width="16.625" style="32" customWidth="1"/>
    <col min="15116" max="15116" width="8.375" style="32" customWidth="1"/>
    <col min="15117" max="15117" width="9.875" style="32" customWidth="1"/>
    <col min="15118" max="15118" width="23.625" style="32" customWidth="1"/>
    <col min="15119" max="15119" width="13.5" style="32" customWidth="1"/>
    <col min="15120" max="15360" width="9" style="32"/>
    <col min="15361" max="15361" width="3.875" style="32" customWidth="1"/>
    <col min="15362" max="15362" width="17.625" style="32" customWidth="1"/>
    <col min="15363" max="15363" width="1.625" style="32" customWidth="1"/>
    <col min="15364" max="15364" width="3.875" style="32" customWidth="1"/>
    <col min="15365" max="15365" width="17.625" style="32" customWidth="1"/>
    <col min="15366" max="15366" width="1.625" style="32" customWidth="1"/>
    <col min="15367" max="15367" width="3.875" style="32" customWidth="1"/>
    <col min="15368" max="15368" width="17.625" style="32" customWidth="1"/>
    <col min="15369" max="15369" width="1.625" style="32" customWidth="1"/>
    <col min="15370" max="15370" width="4.625" style="32" customWidth="1"/>
    <col min="15371" max="15371" width="16.625" style="32" customWidth="1"/>
    <col min="15372" max="15372" width="8.375" style="32" customWidth="1"/>
    <col min="15373" max="15373" width="9.875" style="32" customWidth="1"/>
    <col min="15374" max="15374" width="23.625" style="32" customWidth="1"/>
    <col min="15375" max="15375" width="13.5" style="32" customWidth="1"/>
    <col min="15376" max="15616" width="9" style="32"/>
    <col min="15617" max="15617" width="3.875" style="32" customWidth="1"/>
    <col min="15618" max="15618" width="17.625" style="32" customWidth="1"/>
    <col min="15619" max="15619" width="1.625" style="32" customWidth="1"/>
    <col min="15620" max="15620" width="3.875" style="32" customWidth="1"/>
    <col min="15621" max="15621" width="17.625" style="32" customWidth="1"/>
    <col min="15622" max="15622" width="1.625" style="32" customWidth="1"/>
    <col min="15623" max="15623" width="3.875" style="32" customWidth="1"/>
    <col min="15624" max="15624" width="17.625" style="32" customWidth="1"/>
    <col min="15625" max="15625" width="1.625" style="32" customWidth="1"/>
    <col min="15626" max="15626" width="4.625" style="32" customWidth="1"/>
    <col min="15627" max="15627" width="16.625" style="32" customWidth="1"/>
    <col min="15628" max="15628" width="8.375" style="32" customWidth="1"/>
    <col min="15629" max="15629" width="9.875" style="32" customWidth="1"/>
    <col min="15630" max="15630" width="23.625" style="32" customWidth="1"/>
    <col min="15631" max="15631" width="13.5" style="32" customWidth="1"/>
    <col min="15632" max="15872" width="9" style="32"/>
    <col min="15873" max="15873" width="3.875" style="32" customWidth="1"/>
    <col min="15874" max="15874" width="17.625" style="32" customWidth="1"/>
    <col min="15875" max="15875" width="1.625" style="32" customWidth="1"/>
    <col min="15876" max="15876" width="3.875" style="32" customWidth="1"/>
    <col min="15877" max="15877" width="17.625" style="32" customWidth="1"/>
    <col min="15878" max="15878" width="1.625" style="32" customWidth="1"/>
    <col min="15879" max="15879" width="3.875" style="32" customWidth="1"/>
    <col min="15880" max="15880" width="17.625" style="32" customWidth="1"/>
    <col min="15881" max="15881" width="1.625" style="32" customWidth="1"/>
    <col min="15882" max="15882" width="4.625" style="32" customWidth="1"/>
    <col min="15883" max="15883" width="16.625" style="32" customWidth="1"/>
    <col min="15884" max="15884" width="8.375" style="32" customWidth="1"/>
    <col min="15885" max="15885" width="9.875" style="32" customWidth="1"/>
    <col min="15886" max="15886" width="23.625" style="32" customWidth="1"/>
    <col min="15887" max="15887" width="13.5" style="32" customWidth="1"/>
    <col min="15888" max="16128" width="9" style="32"/>
    <col min="16129" max="16129" width="3.875" style="32" customWidth="1"/>
    <col min="16130" max="16130" width="17.625" style="32" customWidth="1"/>
    <col min="16131" max="16131" width="1.625" style="32" customWidth="1"/>
    <col min="16132" max="16132" width="3.875" style="32" customWidth="1"/>
    <col min="16133" max="16133" width="17.625" style="32" customWidth="1"/>
    <col min="16134" max="16134" width="1.625" style="32" customWidth="1"/>
    <col min="16135" max="16135" width="3.875" style="32" customWidth="1"/>
    <col min="16136" max="16136" width="17.625" style="32" customWidth="1"/>
    <col min="16137" max="16137" width="1.625" style="32" customWidth="1"/>
    <col min="16138" max="16138" width="4.625" style="32" customWidth="1"/>
    <col min="16139" max="16139" width="16.625" style="32" customWidth="1"/>
    <col min="16140" max="16140" width="8.375" style="32" customWidth="1"/>
    <col min="16141" max="16141" width="9.875" style="32" customWidth="1"/>
    <col min="16142" max="16142" width="23.625" style="32" customWidth="1"/>
    <col min="16143" max="16143" width="13.5" style="32" customWidth="1"/>
    <col min="16144" max="16384" width="9" style="32"/>
  </cols>
  <sheetData>
    <row r="1" spans="1:16" ht="18" customHeight="1" thickBot="1"/>
    <row r="2" spans="1:16" ht="11.25" customHeight="1">
      <c r="A2" s="34"/>
      <c r="B2" s="35"/>
      <c r="C2" s="36"/>
      <c r="D2" s="36"/>
      <c r="E2" s="35"/>
      <c r="F2" s="36"/>
      <c r="G2" s="36"/>
      <c r="H2" s="35"/>
      <c r="I2" s="36"/>
      <c r="J2" s="37"/>
      <c r="K2" s="37"/>
      <c r="L2" s="37"/>
      <c r="M2" s="37"/>
      <c r="N2" s="37"/>
      <c r="O2" s="38"/>
    </row>
    <row r="3" spans="1:16" s="30" customFormat="1" ht="24.75" customHeight="1">
      <c r="A3" s="530" t="s">
        <v>145</v>
      </c>
      <c r="B3" s="531"/>
      <c r="C3" s="531"/>
      <c r="D3" s="531"/>
      <c r="E3" s="531"/>
      <c r="F3" s="531"/>
      <c r="G3" s="531"/>
      <c r="H3" s="531"/>
      <c r="I3" s="531"/>
      <c r="J3" s="531"/>
      <c r="K3" s="531"/>
      <c r="L3" s="531"/>
      <c r="M3" s="531"/>
      <c r="N3" s="531"/>
      <c r="O3" s="532"/>
      <c r="P3" s="29"/>
    </row>
    <row r="4" spans="1:16" s="30" customFormat="1" ht="46.5" customHeight="1">
      <c r="A4" s="521" t="s">
        <v>123</v>
      </c>
      <c r="B4" s="522"/>
      <c r="C4" s="522"/>
      <c r="D4" s="522"/>
      <c r="E4" s="522"/>
      <c r="F4" s="522"/>
      <c r="G4" s="522"/>
      <c r="H4" s="522"/>
      <c r="I4" s="522"/>
      <c r="J4" s="522"/>
      <c r="K4" s="522"/>
      <c r="L4" s="522"/>
      <c r="M4" s="522"/>
      <c r="N4" s="522"/>
      <c r="O4" s="523"/>
      <c r="P4" s="29"/>
    </row>
    <row r="5" spans="1:16" ht="47.1" customHeight="1">
      <c r="A5" s="506" t="s">
        <v>124</v>
      </c>
      <c r="B5" s="507"/>
      <c r="C5" s="524"/>
      <c r="D5" s="508" t="s">
        <v>125</v>
      </c>
      <c r="E5" s="509"/>
      <c r="F5" s="525"/>
      <c r="G5" s="508" t="s">
        <v>126</v>
      </c>
      <c r="H5" s="509"/>
      <c r="I5" s="525"/>
      <c r="J5" s="510" t="s">
        <v>127</v>
      </c>
      <c r="K5" s="510"/>
      <c r="L5" s="510" t="s">
        <v>128</v>
      </c>
      <c r="M5" s="510"/>
      <c r="N5" s="510"/>
      <c r="O5" s="511"/>
    </row>
    <row r="6" spans="1:16" s="47" customFormat="1" ht="47.1" customHeight="1">
      <c r="A6" s="39">
        <v>1</v>
      </c>
      <c r="B6" s="130" t="s">
        <v>257</v>
      </c>
      <c r="C6" s="41"/>
      <c r="D6" s="42"/>
      <c r="E6" s="43"/>
      <c r="F6" s="41"/>
      <c r="G6" s="44"/>
      <c r="H6" s="43"/>
      <c r="I6" s="41"/>
      <c r="J6" s="45"/>
      <c r="K6" s="186">
        <f>K7+K9+K11</f>
        <v>184200</v>
      </c>
      <c r="L6" s="518"/>
      <c r="M6" s="518"/>
      <c r="N6" s="518"/>
      <c r="O6" s="519"/>
      <c r="P6" s="46"/>
    </row>
    <row r="7" spans="1:16" s="47" customFormat="1" ht="47.1" customHeight="1">
      <c r="A7" s="48"/>
      <c r="B7" s="49"/>
      <c r="C7" s="50"/>
      <c r="D7" s="44">
        <v>1</v>
      </c>
      <c r="E7" s="43" t="s">
        <v>146</v>
      </c>
      <c r="F7" s="51"/>
      <c r="G7" s="44"/>
      <c r="H7" s="43"/>
      <c r="I7" s="51"/>
      <c r="J7" s="52"/>
      <c r="K7" s="187">
        <v>83000</v>
      </c>
      <c r="L7" s="474"/>
      <c r="M7" s="474"/>
      <c r="N7" s="474"/>
      <c r="O7" s="475"/>
      <c r="P7" s="46"/>
    </row>
    <row r="8" spans="1:16" s="47" customFormat="1" ht="47.1" customHeight="1">
      <c r="A8" s="53"/>
      <c r="B8" s="54"/>
      <c r="C8" s="55"/>
      <c r="D8" s="56"/>
      <c r="E8" s="57"/>
      <c r="F8" s="55"/>
      <c r="G8" s="58">
        <v>1</v>
      </c>
      <c r="H8" s="43" t="s">
        <v>146</v>
      </c>
      <c r="I8" s="59"/>
      <c r="J8" s="52"/>
      <c r="K8" s="187">
        <v>83000</v>
      </c>
      <c r="L8" s="533" t="s">
        <v>297</v>
      </c>
      <c r="M8" s="534"/>
      <c r="N8" s="534"/>
      <c r="O8" s="131"/>
      <c r="P8" s="46"/>
    </row>
    <row r="9" spans="1:16" s="47" customFormat="1" ht="47.1" customHeight="1">
      <c r="A9" s="53"/>
      <c r="B9" s="54"/>
      <c r="C9" s="55"/>
      <c r="D9" s="44">
        <v>2</v>
      </c>
      <c r="E9" s="43" t="s">
        <v>147</v>
      </c>
      <c r="F9" s="51"/>
      <c r="G9" s="58"/>
      <c r="H9" s="43"/>
      <c r="I9" s="59"/>
      <c r="J9" s="52"/>
      <c r="K9" s="187">
        <f>K10</f>
        <v>20200</v>
      </c>
      <c r="L9" s="132"/>
      <c r="M9" s="133"/>
      <c r="N9" s="133"/>
      <c r="O9" s="131"/>
      <c r="P9" s="46"/>
    </row>
    <row r="10" spans="1:16" s="47" customFormat="1" ht="47.1" customHeight="1">
      <c r="A10" s="53"/>
      <c r="B10" s="54"/>
      <c r="C10" s="55"/>
      <c r="D10" s="96"/>
      <c r="E10" s="57"/>
      <c r="F10" s="55"/>
      <c r="G10" s="44">
        <v>1</v>
      </c>
      <c r="H10" s="43" t="s">
        <v>147</v>
      </c>
      <c r="I10" s="59"/>
      <c r="J10" s="66"/>
      <c r="K10" s="188">
        <v>20200</v>
      </c>
      <c r="L10" s="498" t="s">
        <v>298</v>
      </c>
      <c r="M10" s="498"/>
      <c r="N10" s="498"/>
      <c r="O10" s="499"/>
      <c r="P10" s="46"/>
    </row>
    <row r="11" spans="1:16" s="47" customFormat="1" ht="47.1" customHeight="1">
      <c r="A11" s="53"/>
      <c r="B11" s="54"/>
      <c r="C11" s="55"/>
      <c r="D11" s="44">
        <v>3</v>
      </c>
      <c r="E11" s="43" t="s">
        <v>389</v>
      </c>
      <c r="F11" s="51"/>
      <c r="G11" s="58"/>
      <c r="H11" s="61"/>
      <c r="I11" s="62"/>
      <c r="J11" s="52"/>
      <c r="K11" s="187">
        <f>K12</f>
        <v>81000</v>
      </c>
      <c r="L11" s="132"/>
      <c r="M11" s="133"/>
      <c r="N11" s="133"/>
      <c r="O11" s="131"/>
      <c r="P11" s="46"/>
    </row>
    <row r="12" spans="1:16" s="47" customFormat="1" ht="47.1" customHeight="1">
      <c r="A12" s="134"/>
      <c r="B12" s="160"/>
      <c r="C12" s="62"/>
      <c r="D12" s="161"/>
      <c r="E12" s="43"/>
      <c r="F12" s="59"/>
      <c r="G12" s="44">
        <v>1</v>
      </c>
      <c r="H12" s="43" t="s">
        <v>390</v>
      </c>
      <c r="I12" s="59"/>
      <c r="J12" s="52"/>
      <c r="K12" s="187">
        <v>81000</v>
      </c>
      <c r="L12" s="474" t="s">
        <v>391</v>
      </c>
      <c r="M12" s="474"/>
      <c r="N12" s="474"/>
      <c r="O12" s="475"/>
      <c r="P12" s="46"/>
    </row>
    <row r="13" spans="1:16" s="47" customFormat="1" ht="47.1" customHeight="1">
      <c r="A13" s="53"/>
      <c r="B13" s="54"/>
      <c r="C13" s="95"/>
      <c r="D13" s="95"/>
      <c r="E13" s="57"/>
      <c r="F13" s="95"/>
      <c r="G13" s="89"/>
      <c r="H13" s="57"/>
      <c r="I13" s="95"/>
      <c r="J13" s="150"/>
      <c r="K13" s="109"/>
      <c r="L13" s="178"/>
      <c r="M13" s="178"/>
      <c r="N13" s="178"/>
      <c r="O13" s="179"/>
      <c r="P13" s="46"/>
    </row>
    <row r="14" spans="1:16" s="47" customFormat="1" ht="47.1" customHeight="1" thickBot="1">
      <c r="A14" s="72"/>
      <c r="B14" s="163"/>
      <c r="C14" s="164"/>
      <c r="D14" s="164"/>
      <c r="E14" s="76"/>
      <c r="F14" s="164"/>
      <c r="G14" s="137"/>
      <c r="H14" s="76"/>
      <c r="I14" s="164"/>
      <c r="J14" s="165"/>
      <c r="K14" s="151"/>
      <c r="L14" s="472"/>
      <c r="M14" s="472"/>
      <c r="N14" s="472"/>
      <c r="O14" s="473"/>
      <c r="P14" s="46"/>
    </row>
    <row r="15" spans="1:16" s="47" customFormat="1" ht="47.1" customHeight="1">
      <c r="A15" s="535" t="s">
        <v>135</v>
      </c>
      <c r="B15" s="536"/>
      <c r="C15" s="536"/>
      <c r="D15" s="536"/>
      <c r="E15" s="536"/>
      <c r="F15" s="536"/>
      <c r="G15" s="536"/>
      <c r="H15" s="536"/>
      <c r="I15" s="536"/>
      <c r="J15" s="536"/>
      <c r="K15" s="536"/>
      <c r="L15" s="536"/>
      <c r="M15" s="536"/>
      <c r="N15" s="536"/>
      <c r="O15" s="537"/>
      <c r="P15" s="46"/>
    </row>
    <row r="16" spans="1:16" ht="47.1" customHeight="1">
      <c r="A16" s="538" t="s">
        <v>124</v>
      </c>
      <c r="B16" s="539"/>
      <c r="C16" s="180"/>
      <c r="D16" s="540" t="s">
        <v>125</v>
      </c>
      <c r="E16" s="541"/>
      <c r="F16" s="180"/>
      <c r="G16" s="540" t="s">
        <v>126</v>
      </c>
      <c r="H16" s="541"/>
      <c r="I16" s="180"/>
      <c r="J16" s="542" t="s">
        <v>127</v>
      </c>
      <c r="K16" s="542"/>
      <c r="L16" s="542" t="s">
        <v>128</v>
      </c>
      <c r="M16" s="542"/>
      <c r="N16" s="542"/>
      <c r="O16" s="543"/>
    </row>
    <row r="17" spans="1:16" s="47" customFormat="1" ht="47.1" customHeight="1">
      <c r="A17" s="79">
        <v>1</v>
      </c>
      <c r="B17" s="130" t="s">
        <v>258</v>
      </c>
      <c r="C17" s="80"/>
      <c r="D17" s="44"/>
      <c r="E17" s="43"/>
      <c r="F17" s="85"/>
      <c r="G17" s="44"/>
      <c r="H17" s="63"/>
      <c r="I17" s="135"/>
      <c r="J17" s="45"/>
      <c r="K17" s="186">
        <f>K18+K26+K29+K31</f>
        <v>1835706</v>
      </c>
      <c r="L17" s="546"/>
      <c r="M17" s="546"/>
      <c r="N17" s="546"/>
      <c r="O17" s="547"/>
      <c r="P17" s="46"/>
    </row>
    <row r="18" spans="1:16" s="47" customFormat="1" ht="47.1" customHeight="1">
      <c r="A18" s="48"/>
      <c r="B18" s="138"/>
      <c r="C18" s="158"/>
      <c r="D18" s="44">
        <v>1</v>
      </c>
      <c r="E18" s="43" t="s">
        <v>148</v>
      </c>
      <c r="F18" s="85"/>
      <c r="G18" s="44"/>
      <c r="H18" s="43"/>
      <c r="I18" s="71"/>
      <c r="J18" s="45"/>
      <c r="K18" s="187">
        <f>K19+K20+K21+K22+K24+K25+K23</f>
        <v>1569164</v>
      </c>
      <c r="L18" s="495"/>
      <c r="M18" s="496"/>
      <c r="N18" s="496"/>
      <c r="O18" s="497"/>
      <c r="P18" s="46"/>
    </row>
    <row r="19" spans="1:16" s="47" customFormat="1" ht="47.1" customHeight="1">
      <c r="A19" s="53"/>
      <c r="B19" s="67"/>
      <c r="C19" s="70"/>
      <c r="D19" s="162"/>
      <c r="E19" s="63"/>
      <c r="F19" s="158"/>
      <c r="G19" s="44">
        <v>1</v>
      </c>
      <c r="H19" s="43" t="s">
        <v>259</v>
      </c>
      <c r="I19" s="80"/>
      <c r="J19" s="45"/>
      <c r="K19" s="187">
        <v>33000</v>
      </c>
      <c r="L19" s="495" t="s">
        <v>342</v>
      </c>
      <c r="M19" s="496"/>
      <c r="N19" s="496"/>
      <c r="O19" s="497"/>
      <c r="P19" s="46"/>
    </row>
    <row r="20" spans="1:16" s="47" customFormat="1" ht="47.1" customHeight="1">
      <c r="A20" s="53"/>
      <c r="B20" s="67"/>
      <c r="C20" s="50"/>
      <c r="D20" s="90"/>
      <c r="E20" s="57"/>
      <c r="F20" s="50"/>
      <c r="G20" s="44">
        <v>2</v>
      </c>
      <c r="H20" s="43" t="s">
        <v>260</v>
      </c>
      <c r="I20" s="85"/>
      <c r="J20" s="45"/>
      <c r="K20" s="187">
        <v>30000</v>
      </c>
      <c r="L20" s="474" t="s">
        <v>368</v>
      </c>
      <c r="M20" s="474"/>
      <c r="N20" s="474"/>
      <c r="O20" s="475"/>
      <c r="P20" s="46"/>
    </row>
    <row r="21" spans="1:16" s="47" customFormat="1" ht="47.1" customHeight="1">
      <c r="A21" s="53"/>
      <c r="B21" s="67"/>
      <c r="C21" s="50"/>
      <c r="D21" s="69"/>
      <c r="E21" s="57"/>
      <c r="F21" s="70"/>
      <c r="G21" s="44">
        <v>3</v>
      </c>
      <c r="H21" s="43" t="s">
        <v>261</v>
      </c>
      <c r="I21" s="80"/>
      <c r="J21" s="45"/>
      <c r="K21" s="187">
        <v>1301306</v>
      </c>
      <c r="L21" s="474" t="s">
        <v>299</v>
      </c>
      <c r="M21" s="474"/>
      <c r="N21" s="474"/>
      <c r="O21" s="475"/>
      <c r="P21" s="46"/>
    </row>
    <row r="22" spans="1:16" s="47" customFormat="1" ht="47.1" customHeight="1">
      <c r="A22" s="53"/>
      <c r="B22" s="67"/>
      <c r="C22" s="50"/>
      <c r="D22" s="69"/>
      <c r="E22" s="57"/>
      <c r="F22" s="70"/>
      <c r="G22" s="44">
        <v>4</v>
      </c>
      <c r="H22" s="43" t="s">
        <v>262</v>
      </c>
      <c r="I22" s="80"/>
      <c r="J22" s="52"/>
      <c r="K22" s="187">
        <v>118212</v>
      </c>
      <c r="L22" s="474" t="s">
        <v>300</v>
      </c>
      <c r="M22" s="474"/>
      <c r="N22" s="474"/>
      <c r="O22" s="475"/>
      <c r="P22" s="46"/>
    </row>
    <row r="23" spans="1:16" s="47" customFormat="1" ht="47.1" customHeight="1">
      <c r="A23" s="53"/>
      <c r="B23" s="67"/>
      <c r="C23" s="50"/>
      <c r="D23" s="69"/>
      <c r="E23" s="57"/>
      <c r="F23" s="70"/>
      <c r="G23" s="44">
        <v>5</v>
      </c>
      <c r="H23" s="43" t="s">
        <v>341</v>
      </c>
      <c r="I23" s="80"/>
      <c r="J23" s="52"/>
      <c r="K23" s="187">
        <v>6610</v>
      </c>
      <c r="L23" s="474" t="s">
        <v>354</v>
      </c>
      <c r="M23" s="474"/>
      <c r="N23" s="474"/>
      <c r="O23" s="475"/>
      <c r="P23" s="46"/>
    </row>
    <row r="24" spans="1:16" s="47" customFormat="1" ht="47.1" customHeight="1">
      <c r="A24" s="53"/>
      <c r="B24" s="67"/>
      <c r="C24" s="50"/>
      <c r="D24" s="90"/>
      <c r="E24" s="57"/>
      <c r="F24" s="50"/>
      <c r="G24" s="44">
        <v>6</v>
      </c>
      <c r="H24" s="43" t="s">
        <v>263</v>
      </c>
      <c r="I24" s="85"/>
      <c r="J24" s="86"/>
      <c r="K24" s="187">
        <v>47272</v>
      </c>
      <c r="L24" s="474" t="s">
        <v>301</v>
      </c>
      <c r="M24" s="474"/>
      <c r="N24" s="474"/>
      <c r="O24" s="475"/>
      <c r="P24" s="46"/>
    </row>
    <row r="25" spans="1:16" s="47" customFormat="1" ht="47.1" customHeight="1">
      <c r="A25" s="53"/>
      <c r="B25" s="67"/>
      <c r="C25" s="50"/>
      <c r="D25" s="58"/>
      <c r="E25" s="61"/>
      <c r="F25" s="136"/>
      <c r="G25" s="44">
        <v>7</v>
      </c>
      <c r="H25" s="43" t="s">
        <v>332</v>
      </c>
      <c r="I25" s="85"/>
      <c r="J25" s="86"/>
      <c r="K25" s="187">
        <v>32764</v>
      </c>
      <c r="L25" s="474" t="s">
        <v>333</v>
      </c>
      <c r="M25" s="474"/>
      <c r="N25" s="474"/>
      <c r="O25" s="475"/>
      <c r="P25" s="46"/>
    </row>
    <row r="26" spans="1:16" s="47" customFormat="1" ht="47.1" customHeight="1" thickBot="1">
      <c r="A26" s="72"/>
      <c r="B26" s="73"/>
      <c r="C26" s="104"/>
      <c r="D26" s="78">
        <v>2</v>
      </c>
      <c r="E26" s="76" t="s">
        <v>149</v>
      </c>
      <c r="F26" s="137"/>
      <c r="G26" s="78"/>
      <c r="H26" s="76"/>
      <c r="I26" s="137"/>
      <c r="J26" s="174"/>
      <c r="K26" s="192">
        <f>K28</f>
        <v>261542</v>
      </c>
      <c r="L26" s="548"/>
      <c r="M26" s="548"/>
      <c r="N26" s="548"/>
      <c r="O26" s="549"/>
      <c r="P26" s="46"/>
    </row>
    <row r="27" spans="1:16" ht="47.1" customHeight="1">
      <c r="A27" s="512" t="s">
        <v>124</v>
      </c>
      <c r="B27" s="513"/>
      <c r="C27" s="176"/>
      <c r="D27" s="514" t="s">
        <v>125</v>
      </c>
      <c r="E27" s="515"/>
      <c r="F27" s="176"/>
      <c r="G27" s="514" t="s">
        <v>126</v>
      </c>
      <c r="H27" s="515"/>
      <c r="I27" s="176"/>
      <c r="J27" s="516" t="s">
        <v>127</v>
      </c>
      <c r="K27" s="516"/>
      <c r="L27" s="516" t="s">
        <v>128</v>
      </c>
      <c r="M27" s="516"/>
      <c r="N27" s="516"/>
      <c r="O27" s="517"/>
    </row>
    <row r="28" spans="1:16" s="47" customFormat="1" ht="47.1" customHeight="1">
      <c r="A28" s="53"/>
      <c r="B28" s="67"/>
      <c r="C28" s="50"/>
      <c r="D28" s="58"/>
      <c r="E28" s="61"/>
      <c r="F28" s="91"/>
      <c r="G28" s="58">
        <v>1</v>
      </c>
      <c r="H28" s="61" t="s">
        <v>149</v>
      </c>
      <c r="I28" s="91"/>
      <c r="J28" s="92"/>
      <c r="K28" s="191">
        <v>261542</v>
      </c>
      <c r="L28" s="493" t="s">
        <v>375</v>
      </c>
      <c r="M28" s="493"/>
      <c r="N28" s="493"/>
      <c r="O28" s="494"/>
      <c r="P28" s="46"/>
    </row>
    <row r="29" spans="1:16" s="47" customFormat="1" ht="47.1" customHeight="1">
      <c r="A29" s="93"/>
      <c r="B29" s="94"/>
      <c r="C29" s="55"/>
      <c r="D29" s="58">
        <v>3</v>
      </c>
      <c r="E29" s="61" t="s">
        <v>264</v>
      </c>
      <c r="F29" s="91"/>
      <c r="G29" s="58"/>
      <c r="H29" s="61"/>
      <c r="I29" s="91"/>
      <c r="J29" s="92"/>
      <c r="K29" s="191">
        <f>K30</f>
        <v>1000</v>
      </c>
      <c r="L29" s="493"/>
      <c r="M29" s="493"/>
      <c r="N29" s="493"/>
      <c r="O29" s="494"/>
      <c r="P29" s="46"/>
    </row>
    <row r="30" spans="1:16" s="47" customFormat="1" ht="47.1" customHeight="1">
      <c r="A30" s="98"/>
      <c r="B30" s="99"/>
      <c r="C30" s="100"/>
      <c r="D30" s="140"/>
      <c r="E30" s="61"/>
      <c r="F30" s="141"/>
      <c r="G30" s="58">
        <v>1</v>
      </c>
      <c r="H30" s="142" t="s">
        <v>265</v>
      </c>
      <c r="I30" s="143"/>
      <c r="J30" s="103"/>
      <c r="K30" s="191">
        <v>1000</v>
      </c>
      <c r="L30" s="488" t="s">
        <v>343</v>
      </c>
      <c r="M30" s="488"/>
      <c r="N30" s="488"/>
      <c r="O30" s="489"/>
      <c r="P30" s="46"/>
    </row>
    <row r="31" spans="1:16" s="47" customFormat="1" ht="47.1" customHeight="1">
      <c r="A31" s="53"/>
      <c r="B31" s="67"/>
      <c r="C31" s="50"/>
      <c r="D31" s="44">
        <v>4</v>
      </c>
      <c r="E31" s="43" t="s">
        <v>144</v>
      </c>
      <c r="F31" s="85"/>
      <c r="G31" s="44"/>
      <c r="H31" s="43"/>
      <c r="I31" s="85"/>
      <c r="J31" s="139"/>
      <c r="K31" s="187">
        <f>K32</f>
        <v>4000</v>
      </c>
      <c r="L31" s="474"/>
      <c r="M31" s="474"/>
      <c r="N31" s="474"/>
      <c r="O31" s="475"/>
      <c r="P31" s="46"/>
    </row>
    <row r="32" spans="1:16" s="47" customFormat="1" ht="47.1" customHeight="1">
      <c r="A32" s="134"/>
      <c r="B32" s="144"/>
      <c r="C32" s="136"/>
      <c r="D32" s="44"/>
      <c r="E32" s="43"/>
      <c r="F32" s="85"/>
      <c r="G32" s="44">
        <v>1</v>
      </c>
      <c r="H32" s="43" t="s">
        <v>144</v>
      </c>
      <c r="I32" s="85"/>
      <c r="J32" s="139"/>
      <c r="K32" s="187">
        <v>4000</v>
      </c>
      <c r="L32" s="474"/>
      <c r="M32" s="474"/>
      <c r="N32" s="474"/>
      <c r="O32" s="475"/>
      <c r="P32" s="46"/>
    </row>
    <row r="33" spans="1:16" s="47" customFormat="1" ht="47.1" customHeight="1">
      <c r="A33" s="53"/>
      <c r="B33" s="138"/>
      <c r="C33" s="145"/>
      <c r="D33" s="145"/>
      <c r="E33" s="63"/>
      <c r="F33" s="145"/>
      <c r="G33" s="146"/>
      <c r="H33" s="63"/>
      <c r="I33" s="145"/>
      <c r="J33" s="147"/>
      <c r="K33" s="148"/>
      <c r="L33" s="544"/>
      <c r="M33" s="544"/>
      <c r="N33" s="544"/>
      <c r="O33" s="545"/>
      <c r="P33" s="46"/>
    </row>
    <row r="34" spans="1:16" s="47" customFormat="1" ht="47.1" customHeight="1">
      <c r="A34" s="53"/>
      <c r="B34" s="67"/>
      <c r="C34" s="68"/>
      <c r="D34" s="68"/>
      <c r="E34" s="57"/>
      <c r="F34" s="68"/>
      <c r="G34" s="89"/>
      <c r="H34" s="57"/>
      <c r="I34" s="68"/>
      <c r="J34" s="149"/>
      <c r="K34" s="109"/>
      <c r="L34" s="181"/>
      <c r="M34" s="181"/>
      <c r="N34" s="181"/>
      <c r="O34" s="182"/>
      <c r="P34" s="46"/>
    </row>
    <row r="35" spans="1:16" s="47" customFormat="1" ht="47.1" customHeight="1">
      <c r="A35" s="53"/>
      <c r="B35" s="67"/>
      <c r="C35" s="68"/>
      <c r="D35" s="68"/>
      <c r="E35" s="57"/>
      <c r="F35" s="68"/>
      <c r="G35" s="89"/>
      <c r="H35" s="57"/>
      <c r="I35" s="68"/>
      <c r="J35" s="149"/>
      <c r="K35" s="109"/>
      <c r="L35" s="526"/>
      <c r="M35" s="526"/>
      <c r="N35" s="526"/>
      <c r="O35" s="527"/>
      <c r="P35" s="46"/>
    </row>
    <row r="36" spans="1:16" s="47" customFormat="1" ht="47.1" customHeight="1">
      <c r="A36" s="53"/>
      <c r="B36" s="67"/>
      <c r="C36" s="68"/>
      <c r="D36" s="68"/>
      <c r="E36" s="57"/>
      <c r="F36" s="68"/>
      <c r="G36" s="89"/>
      <c r="H36" s="57"/>
      <c r="I36" s="68"/>
      <c r="J36" s="149"/>
      <c r="K36" s="109"/>
      <c r="L36" s="181"/>
      <c r="M36" s="181"/>
      <c r="N36" s="181"/>
      <c r="O36" s="182"/>
      <c r="P36" s="46"/>
    </row>
    <row r="37" spans="1:16" s="47" customFormat="1" ht="47.1" customHeight="1">
      <c r="A37" s="53"/>
      <c r="B37" s="67"/>
      <c r="C37" s="68"/>
      <c r="D37" s="68"/>
      <c r="E37" s="57"/>
      <c r="F37" s="68"/>
      <c r="G37" s="89"/>
      <c r="H37" s="57"/>
      <c r="I37" s="68"/>
      <c r="J37" s="149"/>
      <c r="K37" s="109"/>
      <c r="L37" s="181"/>
      <c r="M37" s="181"/>
      <c r="N37" s="181"/>
      <c r="O37" s="182"/>
      <c r="P37" s="46"/>
    </row>
    <row r="38" spans="1:16" s="47" customFormat="1" ht="47.1" customHeight="1" thickBot="1">
      <c r="A38" s="72"/>
      <c r="B38" s="166"/>
      <c r="C38" s="77"/>
      <c r="D38" s="77"/>
      <c r="E38" s="76"/>
      <c r="F38" s="77"/>
      <c r="G38" s="137"/>
      <c r="H38" s="76"/>
      <c r="I38" s="77"/>
      <c r="J38" s="165"/>
      <c r="K38" s="151"/>
      <c r="L38" s="528"/>
      <c r="M38" s="528"/>
      <c r="N38" s="528"/>
      <c r="O38" s="529"/>
      <c r="P38" s="46"/>
    </row>
    <row r="39" spans="1:16" ht="48" customHeight="1">
      <c r="A39" s="112"/>
      <c r="B39" s="111"/>
      <c r="C39" s="112"/>
      <c r="D39" s="112"/>
      <c r="E39" s="111"/>
      <c r="F39" s="112"/>
      <c r="G39" s="112"/>
      <c r="H39" s="111"/>
      <c r="I39" s="112"/>
      <c r="J39" s="113"/>
      <c r="K39" s="114"/>
      <c r="L39" s="115"/>
      <c r="M39" s="115"/>
      <c r="N39" s="115"/>
      <c r="O39" s="113"/>
    </row>
    <row r="40" spans="1:16" ht="48" customHeight="1">
      <c r="A40" s="112"/>
      <c r="B40" s="111"/>
      <c r="C40" s="112"/>
      <c r="D40" s="112"/>
      <c r="E40" s="111"/>
      <c r="F40" s="112"/>
      <c r="G40" s="112"/>
      <c r="H40" s="111"/>
      <c r="I40" s="112"/>
      <c r="J40" s="113"/>
      <c r="K40" s="114"/>
      <c r="L40" s="115"/>
      <c r="M40" s="115"/>
      <c r="N40" s="115"/>
      <c r="O40" s="113"/>
    </row>
  </sheetData>
  <mergeCells count="41">
    <mergeCell ref="A27:B27"/>
    <mergeCell ref="D27:E27"/>
    <mergeCell ref="G27:H27"/>
    <mergeCell ref="J27:K27"/>
    <mergeCell ref="L27:O27"/>
    <mergeCell ref="L23:O23"/>
    <mergeCell ref="L33:O33"/>
    <mergeCell ref="L17:O17"/>
    <mergeCell ref="L18:O18"/>
    <mergeCell ref="L19:O19"/>
    <mergeCell ref="L20:O20"/>
    <mergeCell ref="L21:O21"/>
    <mergeCell ref="L22:O22"/>
    <mergeCell ref="L24:O24"/>
    <mergeCell ref="L26:O26"/>
    <mergeCell ref="L25:O25"/>
    <mergeCell ref="L28:O28"/>
    <mergeCell ref="L29:O29"/>
    <mergeCell ref="L30:O30"/>
    <mergeCell ref="L31:O31"/>
    <mergeCell ref="A16:B16"/>
    <mergeCell ref="D16:E16"/>
    <mergeCell ref="G16:H16"/>
    <mergeCell ref="J16:K16"/>
    <mergeCell ref="L16:O16"/>
    <mergeCell ref="L35:O35"/>
    <mergeCell ref="L38:O38"/>
    <mergeCell ref="L32:O32"/>
    <mergeCell ref="A3:O3"/>
    <mergeCell ref="A4:O4"/>
    <mergeCell ref="A5:C5"/>
    <mergeCell ref="D5:F5"/>
    <mergeCell ref="G5:I5"/>
    <mergeCell ref="J5:K5"/>
    <mergeCell ref="L5:O5"/>
    <mergeCell ref="L6:O6"/>
    <mergeCell ref="L7:O7"/>
    <mergeCell ref="L8:N8"/>
    <mergeCell ref="L10:O10"/>
    <mergeCell ref="A15:O15"/>
    <mergeCell ref="L12:O12"/>
  </mergeCells>
  <phoneticPr fontId="4"/>
  <printOptions horizontalCentered="1" verticalCentered="1"/>
  <pageMargins left="0.47244094488188981" right="0.39370078740157483" top="0.6692913385826772" bottom="0.6692913385826772" header="0.51181102362204722" footer="0.51181102362204722"/>
  <pageSetup paperSize="9" scale="96" fitToHeight="0" orientation="landscape" r:id="rId1"/>
  <headerFooter alignWithMargins="0"/>
  <rowBreaks count="2" manualBreakCount="2">
    <brk id="14" max="14" man="1"/>
    <brk id="2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showGridLines="0" view="pageBreakPreview" topLeftCell="B1" zoomScaleNormal="100" zoomScaleSheetLayoutView="100" workbookViewId="0">
      <selection activeCell="G7" sqref="G7"/>
    </sheetView>
  </sheetViews>
  <sheetFormatPr defaultRowHeight="13.5"/>
  <cols>
    <col min="1" max="1" width="4.375" style="301" customWidth="1"/>
    <col min="2" max="2" width="5" style="301" customWidth="1"/>
    <col min="3" max="3" width="3.75" style="301" customWidth="1"/>
    <col min="4" max="4" width="1.75" style="301" customWidth="1"/>
    <col min="5" max="9" width="19" style="301" customWidth="1"/>
    <col min="10" max="10" width="3.875" style="301" customWidth="1"/>
    <col min="11" max="11" width="3.625" style="470" customWidth="1"/>
    <col min="12" max="12" width="12.75" style="301" customWidth="1"/>
    <col min="13" max="13" width="6.625" style="471" customWidth="1"/>
    <col min="14" max="14" width="8.125" style="301" customWidth="1"/>
    <col min="15" max="258" width="9" style="200"/>
    <col min="259" max="259" width="8.125" style="200" customWidth="1"/>
    <col min="260" max="260" width="4" style="200" customWidth="1"/>
    <col min="261" max="261" width="2.5" style="200" customWidth="1"/>
    <col min="262" max="262" width="3.5" style="200" customWidth="1"/>
    <col min="263" max="267" width="19" style="200" customWidth="1"/>
    <col min="268" max="268" width="18.625" style="200" customWidth="1"/>
    <col min="269" max="269" width="5" style="200" customWidth="1"/>
    <col min="270" max="270" width="8.125" style="200" customWidth="1"/>
    <col min="271" max="514" width="9" style="200"/>
    <col min="515" max="515" width="8.125" style="200" customWidth="1"/>
    <col min="516" max="516" width="4" style="200" customWidth="1"/>
    <col min="517" max="517" width="2.5" style="200" customWidth="1"/>
    <col min="518" max="518" width="3.5" style="200" customWidth="1"/>
    <col min="519" max="523" width="19" style="200" customWidth="1"/>
    <col min="524" max="524" width="18.625" style="200" customWidth="1"/>
    <col min="525" max="525" width="5" style="200" customWidth="1"/>
    <col min="526" max="526" width="8.125" style="200" customWidth="1"/>
    <col min="527" max="770" width="9" style="200"/>
    <col min="771" max="771" width="8.125" style="200" customWidth="1"/>
    <col min="772" max="772" width="4" style="200" customWidth="1"/>
    <col min="773" max="773" width="2.5" style="200" customWidth="1"/>
    <col min="774" max="774" width="3.5" style="200" customWidth="1"/>
    <col min="775" max="779" width="19" style="200" customWidth="1"/>
    <col min="780" max="780" width="18.625" style="200" customWidth="1"/>
    <col min="781" max="781" width="5" style="200" customWidth="1"/>
    <col min="782" max="782" width="8.125" style="200" customWidth="1"/>
    <col min="783" max="1026" width="9" style="200"/>
    <col min="1027" max="1027" width="8.125" style="200" customWidth="1"/>
    <col min="1028" max="1028" width="4" style="200" customWidth="1"/>
    <col min="1029" max="1029" width="2.5" style="200" customWidth="1"/>
    <col min="1030" max="1030" width="3.5" style="200" customWidth="1"/>
    <col min="1031" max="1035" width="19" style="200" customWidth="1"/>
    <col min="1036" max="1036" width="18.625" style="200" customWidth="1"/>
    <col min="1037" max="1037" width="5" style="200" customWidth="1"/>
    <col min="1038" max="1038" width="8.125" style="200" customWidth="1"/>
    <col min="1039" max="1282" width="9" style="200"/>
    <col min="1283" max="1283" width="8.125" style="200" customWidth="1"/>
    <col min="1284" max="1284" width="4" style="200" customWidth="1"/>
    <col min="1285" max="1285" width="2.5" style="200" customWidth="1"/>
    <col min="1286" max="1286" width="3.5" style="200" customWidth="1"/>
    <col min="1287" max="1291" width="19" style="200" customWidth="1"/>
    <col min="1292" max="1292" width="18.625" style="200" customWidth="1"/>
    <col min="1293" max="1293" width="5" style="200" customWidth="1"/>
    <col min="1294" max="1294" width="8.125" style="200" customWidth="1"/>
    <col min="1295" max="1538" width="9" style="200"/>
    <col min="1539" max="1539" width="8.125" style="200" customWidth="1"/>
    <col min="1540" max="1540" width="4" style="200" customWidth="1"/>
    <col min="1541" max="1541" width="2.5" style="200" customWidth="1"/>
    <col min="1542" max="1542" width="3.5" style="200" customWidth="1"/>
    <col min="1543" max="1547" width="19" style="200" customWidth="1"/>
    <col min="1548" max="1548" width="18.625" style="200" customWidth="1"/>
    <col min="1549" max="1549" width="5" style="200" customWidth="1"/>
    <col min="1550" max="1550" width="8.125" style="200" customWidth="1"/>
    <col min="1551" max="1794" width="9" style="200"/>
    <col min="1795" max="1795" width="8.125" style="200" customWidth="1"/>
    <col min="1796" max="1796" width="4" style="200" customWidth="1"/>
    <col min="1797" max="1797" width="2.5" style="200" customWidth="1"/>
    <col min="1798" max="1798" width="3.5" style="200" customWidth="1"/>
    <col min="1799" max="1803" width="19" style="200" customWidth="1"/>
    <col min="1804" max="1804" width="18.625" style="200" customWidth="1"/>
    <col min="1805" max="1805" width="5" style="200" customWidth="1"/>
    <col min="1806" max="1806" width="8.125" style="200" customWidth="1"/>
    <col min="1807" max="2050" width="9" style="200"/>
    <col min="2051" max="2051" width="8.125" style="200" customWidth="1"/>
    <col min="2052" max="2052" width="4" style="200" customWidth="1"/>
    <col min="2053" max="2053" width="2.5" style="200" customWidth="1"/>
    <col min="2054" max="2054" width="3.5" style="200" customWidth="1"/>
    <col min="2055" max="2059" width="19" style="200" customWidth="1"/>
    <col min="2060" max="2060" width="18.625" style="200" customWidth="1"/>
    <col min="2061" max="2061" width="5" style="200" customWidth="1"/>
    <col min="2062" max="2062" width="8.125" style="200" customWidth="1"/>
    <col min="2063" max="2306" width="9" style="200"/>
    <col min="2307" max="2307" width="8.125" style="200" customWidth="1"/>
    <col min="2308" max="2308" width="4" style="200" customWidth="1"/>
    <col min="2309" max="2309" width="2.5" style="200" customWidth="1"/>
    <col min="2310" max="2310" width="3.5" style="200" customWidth="1"/>
    <col min="2311" max="2315" width="19" style="200" customWidth="1"/>
    <col min="2316" max="2316" width="18.625" style="200" customWidth="1"/>
    <col min="2317" max="2317" width="5" style="200" customWidth="1"/>
    <col min="2318" max="2318" width="8.125" style="200" customWidth="1"/>
    <col min="2319" max="2562" width="9" style="200"/>
    <col min="2563" max="2563" width="8.125" style="200" customWidth="1"/>
    <col min="2564" max="2564" width="4" style="200" customWidth="1"/>
    <col min="2565" max="2565" width="2.5" style="200" customWidth="1"/>
    <col min="2566" max="2566" width="3.5" style="200" customWidth="1"/>
    <col min="2567" max="2571" width="19" style="200" customWidth="1"/>
    <col min="2572" max="2572" width="18.625" style="200" customWidth="1"/>
    <col min="2573" max="2573" width="5" style="200" customWidth="1"/>
    <col min="2574" max="2574" width="8.125" style="200" customWidth="1"/>
    <col min="2575" max="2818" width="9" style="200"/>
    <col min="2819" max="2819" width="8.125" style="200" customWidth="1"/>
    <col min="2820" max="2820" width="4" style="200" customWidth="1"/>
    <col min="2821" max="2821" width="2.5" style="200" customWidth="1"/>
    <col min="2822" max="2822" width="3.5" style="200" customWidth="1"/>
    <col min="2823" max="2827" width="19" style="200" customWidth="1"/>
    <col min="2828" max="2828" width="18.625" style="200" customWidth="1"/>
    <col min="2829" max="2829" width="5" style="200" customWidth="1"/>
    <col min="2830" max="2830" width="8.125" style="200" customWidth="1"/>
    <col min="2831" max="3074" width="9" style="200"/>
    <col min="3075" max="3075" width="8.125" style="200" customWidth="1"/>
    <col min="3076" max="3076" width="4" style="200" customWidth="1"/>
    <col min="3077" max="3077" width="2.5" style="200" customWidth="1"/>
    <col min="3078" max="3078" width="3.5" style="200" customWidth="1"/>
    <col min="3079" max="3083" width="19" style="200" customWidth="1"/>
    <col min="3084" max="3084" width="18.625" style="200" customWidth="1"/>
    <col min="3085" max="3085" width="5" style="200" customWidth="1"/>
    <col min="3086" max="3086" width="8.125" style="200" customWidth="1"/>
    <col min="3087" max="3330" width="9" style="200"/>
    <col min="3331" max="3331" width="8.125" style="200" customWidth="1"/>
    <col min="3332" max="3332" width="4" style="200" customWidth="1"/>
    <col min="3333" max="3333" width="2.5" style="200" customWidth="1"/>
    <col min="3334" max="3334" width="3.5" style="200" customWidth="1"/>
    <col min="3335" max="3339" width="19" style="200" customWidth="1"/>
    <col min="3340" max="3340" width="18.625" style="200" customWidth="1"/>
    <col min="3341" max="3341" width="5" style="200" customWidth="1"/>
    <col min="3342" max="3342" width="8.125" style="200" customWidth="1"/>
    <col min="3343" max="3586" width="9" style="200"/>
    <col min="3587" max="3587" width="8.125" style="200" customWidth="1"/>
    <col min="3588" max="3588" width="4" style="200" customWidth="1"/>
    <col min="3589" max="3589" width="2.5" style="200" customWidth="1"/>
    <col min="3590" max="3590" width="3.5" style="200" customWidth="1"/>
    <col min="3591" max="3595" width="19" style="200" customWidth="1"/>
    <col min="3596" max="3596" width="18.625" style="200" customWidth="1"/>
    <col min="3597" max="3597" width="5" style="200" customWidth="1"/>
    <col min="3598" max="3598" width="8.125" style="200" customWidth="1"/>
    <col min="3599" max="3842" width="9" style="200"/>
    <col min="3843" max="3843" width="8.125" style="200" customWidth="1"/>
    <col min="3844" max="3844" width="4" style="200" customWidth="1"/>
    <col min="3845" max="3845" width="2.5" style="200" customWidth="1"/>
    <col min="3846" max="3846" width="3.5" style="200" customWidth="1"/>
    <col min="3847" max="3851" width="19" style="200" customWidth="1"/>
    <col min="3852" max="3852" width="18.625" style="200" customWidth="1"/>
    <col min="3853" max="3853" width="5" style="200" customWidth="1"/>
    <col min="3854" max="3854" width="8.125" style="200" customWidth="1"/>
    <col min="3855" max="4098" width="9" style="200"/>
    <col min="4099" max="4099" width="8.125" style="200" customWidth="1"/>
    <col min="4100" max="4100" width="4" style="200" customWidth="1"/>
    <col min="4101" max="4101" width="2.5" style="200" customWidth="1"/>
    <col min="4102" max="4102" width="3.5" style="200" customWidth="1"/>
    <col min="4103" max="4107" width="19" style="200" customWidth="1"/>
    <col min="4108" max="4108" width="18.625" style="200" customWidth="1"/>
    <col min="4109" max="4109" width="5" style="200" customWidth="1"/>
    <col min="4110" max="4110" width="8.125" style="200" customWidth="1"/>
    <col min="4111" max="4354" width="9" style="200"/>
    <col min="4355" max="4355" width="8.125" style="200" customWidth="1"/>
    <col min="4356" max="4356" width="4" style="200" customWidth="1"/>
    <col min="4357" max="4357" width="2.5" style="200" customWidth="1"/>
    <col min="4358" max="4358" width="3.5" style="200" customWidth="1"/>
    <col min="4359" max="4363" width="19" style="200" customWidth="1"/>
    <col min="4364" max="4364" width="18.625" style="200" customWidth="1"/>
    <col min="4365" max="4365" width="5" style="200" customWidth="1"/>
    <col min="4366" max="4366" width="8.125" style="200" customWidth="1"/>
    <col min="4367" max="4610" width="9" style="200"/>
    <col min="4611" max="4611" width="8.125" style="200" customWidth="1"/>
    <col min="4612" max="4612" width="4" style="200" customWidth="1"/>
    <col min="4613" max="4613" width="2.5" style="200" customWidth="1"/>
    <col min="4614" max="4614" width="3.5" style="200" customWidth="1"/>
    <col min="4615" max="4619" width="19" style="200" customWidth="1"/>
    <col min="4620" max="4620" width="18.625" style="200" customWidth="1"/>
    <col min="4621" max="4621" width="5" style="200" customWidth="1"/>
    <col min="4622" max="4622" width="8.125" style="200" customWidth="1"/>
    <col min="4623" max="4866" width="9" style="200"/>
    <col min="4867" max="4867" width="8.125" style="200" customWidth="1"/>
    <col min="4868" max="4868" width="4" style="200" customWidth="1"/>
    <col min="4869" max="4869" width="2.5" style="200" customWidth="1"/>
    <col min="4870" max="4870" width="3.5" style="200" customWidth="1"/>
    <col min="4871" max="4875" width="19" style="200" customWidth="1"/>
    <col min="4876" max="4876" width="18.625" style="200" customWidth="1"/>
    <col min="4877" max="4877" width="5" style="200" customWidth="1"/>
    <col min="4878" max="4878" width="8.125" style="200" customWidth="1"/>
    <col min="4879" max="5122" width="9" style="200"/>
    <col min="5123" max="5123" width="8.125" style="200" customWidth="1"/>
    <col min="5124" max="5124" width="4" style="200" customWidth="1"/>
    <col min="5125" max="5125" width="2.5" style="200" customWidth="1"/>
    <col min="5126" max="5126" width="3.5" style="200" customWidth="1"/>
    <col min="5127" max="5131" width="19" style="200" customWidth="1"/>
    <col min="5132" max="5132" width="18.625" style="200" customWidth="1"/>
    <col min="5133" max="5133" width="5" style="200" customWidth="1"/>
    <col min="5134" max="5134" width="8.125" style="200" customWidth="1"/>
    <col min="5135" max="5378" width="9" style="200"/>
    <col min="5379" max="5379" width="8.125" style="200" customWidth="1"/>
    <col min="5380" max="5380" width="4" style="200" customWidth="1"/>
    <col min="5381" max="5381" width="2.5" style="200" customWidth="1"/>
    <col min="5382" max="5382" width="3.5" style="200" customWidth="1"/>
    <col min="5383" max="5387" width="19" style="200" customWidth="1"/>
    <col min="5388" max="5388" width="18.625" style="200" customWidth="1"/>
    <col min="5389" max="5389" width="5" style="200" customWidth="1"/>
    <col min="5390" max="5390" width="8.125" style="200" customWidth="1"/>
    <col min="5391" max="5634" width="9" style="200"/>
    <col min="5635" max="5635" width="8.125" style="200" customWidth="1"/>
    <col min="5636" max="5636" width="4" style="200" customWidth="1"/>
    <col min="5637" max="5637" width="2.5" style="200" customWidth="1"/>
    <col min="5638" max="5638" width="3.5" style="200" customWidth="1"/>
    <col min="5639" max="5643" width="19" style="200" customWidth="1"/>
    <col min="5644" max="5644" width="18.625" style="200" customWidth="1"/>
    <col min="5645" max="5645" width="5" style="200" customWidth="1"/>
    <col min="5646" max="5646" width="8.125" style="200" customWidth="1"/>
    <col min="5647" max="5890" width="9" style="200"/>
    <col min="5891" max="5891" width="8.125" style="200" customWidth="1"/>
    <col min="5892" max="5892" width="4" style="200" customWidth="1"/>
    <col min="5893" max="5893" width="2.5" style="200" customWidth="1"/>
    <col min="5894" max="5894" width="3.5" style="200" customWidth="1"/>
    <col min="5895" max="5899" width="19" style="200" customWidth="1"/>
    <col min="5900" max="5900" width="18.625" style="200" customWidth="1"/>
    <col min="5901" max="5901" width="5" style="200" customWidth="1"/>
    <col min="5902" max="5902" width="8.125" style="200" customWidth="1"/>
    <col min="5903" max="6146" width="9" style="200"/>
    <col min="6147" max="6147" width="8.125" style="200" customWidth="1"/>
    <col min="6148" max="6148" width="4" style="200" customWidth="1"/>
    <col min="6149" max="6149" width="2.5" style="200" customWidth="1"/>
    <col min="6150" max="6150" width="3.5" style="200" customWidth="1"/>
    <col min="6151" max="6155" width="19" style="200" customWidth="1"/>
    <col min="6156" max="6156" width="18.625" style="200" customWidth="1"/>
    <col min="6157" max="6157" width="5" style="200" customWidth="1"/>
    <col min="6158" max="6158" width="8.125" style="200" customWidth="1"/>
    <col min="6159" max="6402" width="9" style="200"/>
    <col min="6403" max="6403" width="8.125" style="200" customWidth="1"/>
    <col min="6404" max="6404" width="4" style="200" customWidth="1"/>
    <col min="6405" max="6405" width="2.5" style="200" customWidth="1"/>
    <col min="6406" max="6406" width="3.5" style="200" customWidth="1"/>
    <col min="6407" max="6411" width="19" style="200" customWidth="1"/>
    <col min="6412" max="6412" width="18.625" style="200" customWidth="1"/>
    <col min="6413" max="6413" width="5" style="200" customWidth="1"/>
    <col min="6414" max="6414" width="8.125" style="200" customWidth="1"/>
    <col min="6415" max="6658" width="9" style="200"/>
    <col min="6659" max="6659" width="8.125" style="200" customWidth="1"/>
    <col min="6660" max="6660" width="4" style="200" customWidth="1"/>
    <col min="6661" max="6661" width="2.5" style="200" customWidth="1"/>
    <col min="6662" max="6662" width="3.5" style="200" customWidth="1"/>
    <col min="6663" max="6667" width="19" style="200" customWidth="1"/>
    <col min="6668" max="6668" width="18.625" style="200" customWidth="1"/>
    <col min="6669" max="6669" width="5" style="200" customWidth="1"/>
    <col min="6670" max="6670" width="8.125" style="200" customWidth="1"/>
    <col min="6671" max="6914" width="9" style="200"/>
    <col min="6915" max="6915" width="8.125" style="200" customWidth="1"/>
    <col min="6916" max="6916" width="4" style="200" customWidth="1"/>
    <col min="6917" max="6917" width="2.5" style="200" customWidth="1"/>
    <col min="6918" max="6918" width="3.5" style="200" customWidth="1"/>
    <col min="6919" max="6923" width="19" style="200" customWidth="1"/>
    <col min="6924" max="6924" width="18.625" style="200" customWidth="1"/>
    <col min="6925" max="6925" width="5" style="200" customWidth="1"/>
    <col min="6926" max="6926" width="8.125" style="200" customWidth="1"/>
    <col min="6927" max="7170" width="9" style="200"/>
    <col min="7171" max="7171" width="8.125" style="200" customWidth="1"/>
    <col min="7172" max="7172" width="4" style="200" customWidth="1"/>
    <col min="7173" max="7173" width="2.5" style="200" customWidth="1"/>
    <col min="7174" max="7174" width="3.5" style="200" customWidth="1"/>
    <col min="7175" max="7179" width="19" style="200" customWidth="1"/>
    <col min="7180" max="7180" width="18.625" style="200" customWidth="1"/>
    <col min="7181" max="7181" width="5" style="200" customWidth="1"/>
    <col min="7182" max="7182" width="8.125" style="200" customWidth="1"/>
    <col min="7183" max="7426" width="9" style="200"/>
    <col min="7427" max="7427" width="8.125" style="200" customWidth="1"/>
    <col min="7428" max="7428" width="4" style="200" customWidth="1"/>
    <col min="7429" max="7429" width="2.5" style="200" customWidth="1"/>
    <col min="7430" max="7430" width="3.5" style="200" customWidth="1"/>
    <col min="7431" max="7435" width="19" style="200" customWidth="1"/>
    <col min="7436" max="7436" width="18.625" style="200" customWidth="1"/>
    <col min="7437" max="7437" width="5" style="200" customWidth="1"/>
    <col min="7438" max="7438" width="8.125" style="200" customWidth="1"/>
    <col min="7439" max="7682" width="9" style="200"/>
    <col min="7683" max="7683" width="8.125" style="200" customWidth="1"/>
    <col min="7684" max="7684" width="4" style="200" customWidth="1"/>
    <col min="7685" max="7685" width="2.5" style="200" customWidth="1"/>
    <col min="7686" max="7686" width="3.5" style="200" customWidth="1"/>
    <col min="7687" max="7691" width="19" style="200" customWidth="1"/>
    <col min="7692" max="7692" width="18.625" style="200" customWidth="1"/>
    <col min="7693" max="7693" width="5" style="200" customWidth="1"/>
    <col min="7694" max="7694" width="8.125" style="200" customWidth="1"/>
    <col min="7695" max="7938" width="9" style="200"/>
    <col min="7939" max="7939" width="8.125" style="200" customWidth="1"/>
    <col min="7940" max="7940" width="4" style="200" customWidth="1"/>
    <col min="7941" max="7941" width="2.5" style="200" customWidth="1"/>
    <col min="7942" max="7942" width="3.5" style="200" customWidth="1"/>
    <col min="7943" max="7947" width="19" style="200" customWidth="1"/>
    <col min="7948" max="7948" width="18.625" style="200" customWidth="1"/>
    <col min="7949" max="7949" width="5" style="200" customWidth="1"/>
    <col min="7950" max="7950" width="8.125" style="200" customWidth="1"/>
    <col min="7951" max="8194" width="9" style="200"/>
    <col min="8195" max="8195" width="8.125" style="200" customWidth="1"/>
    <col min="8196" max="8196" width="4" style="200" customWidth="1"/>
    <col min="8197" max="8197" width="2.5" style="200" customWidth="1"/>
    <col min="8198" max="8198" width="3.5" style="200" customWidth="1"/>
    <col min="8199" max="8203" width="19" style="200" customWidth="1"/>
    <col min="8204" max="8204" width="18.625" style="200" customWidth="1"/>
    <col min="8205" max="8205" width="5" style="200" customWidth="1"/>
    <col min="8206" max="8206" width="8.125" style="200" customWidth="1"/>
    <col min="8207" max="8450" width="9" style="200"/>
    <col min="8451" max="8451" width="8.125" style="200" customWidth="1"/>
    <col min="8452" max="8452" width="4" style="200" customWidth="1"/>
    <col min="8453" max="8453" width="2.5" style="200" customWidth="1"/>
    <col min="8454" max="8454" width="3.5" style="200" customWidth="1"/>
    <col min="8455" max="8459" width="19" style="200" customWidth="1"/>
    <col min="8460" max="8460" width="18.625" style="200" customWidth="1"/>
    <col min="8461" max="8461" width="5" style="200" customWidth="1"/>
    <col min="8462" max="8462" width="8.125" style="200" customWidth="1"/>
    <col min="8463" max="8706" width="9" style="200"/>
    <col min="8707" max="8707" width="8.125" style="200" customWidth="1"/>
    <col min="8708" max="8708" width="4" style="200" customWidth="1"/>
    <col min="8709" max="8709" width="2.5" style="200" customWidth="1"/>
    <col min="8710" max="8710" width="3.5" style="200" customWidth="1"/>
    <col min="8711" max="8715" width="19" style="200" customWidth="1"/>
    <col min="8716" max="8716" width="18.625" style="200" customWidth="1"/>
    <col min="8717" max="8717" width="5" style="200" customWidth="1"/>
    <col min="8718" max="8718" width="8.125" style="200" customWidth="1"/>
    <col min="8719" max="8962" width="9" style="200"/>
    <col min="8963" max="8963" width="8.125" style="200" customWidth="1"/>
    <col min="8964" max="8964" width="4" style="200" customWidth="1"/>
    <col min="8965" max="8965" width="2.5" style="200" customWidth="1"/>
    <col min="8966" max="8966" width="3.5" style="200" customWidth="1"/>
    <col min="8967" max="8971" width="19" style="200" customWidth="1"/>
    <col min="8972" max="8972" width="18.625" style="200" customWidth="1"/>
    <col min="8973" max="8973" width="5" style="200" customWidth="1"/>
    <col min="8974" max="8974" width="8.125" style="200" customWidth="1"/>
    <col min="8975" max="9218" width="9" style="200"/>
    <col min="9219" max="9219" width="8.125" style="200" customWidth="1"/>
    <col min="9220" max="9220" width="4" style="200" customWidth="1"/>
    <col min="9221" max="9221" width="2.5" style="200" customWidth="1"/>
    <col min="9222" max="9222" width="3.5" style="200" customWidth="1"/>
    <col min="9223" max="9227" width="19" style="200" customWidth="1"/>
    <col min="9228" max="9228" width="18.625" style="200" customWidth="1"/>
    <col min="9229" max="9229" width="5" style="200" customWidth="1"/>
    <col min="9230" max="9230" width="8.125" style="200" customWidth="1"/>
    <col min="9231" max="9474" width="9" style="200"/>
    <col min="9475" max="9475" width="8.125" style="200" customWidth="1"/>
    <col min="9476" max="9476" width="4" style="200" customWidth="1"/>
    <col min="9477" max="9477" width="2.5" style="200" customWidth="1"/>
    <col min="9478" max="9478" width="3.5" style="200" customWidth="1"/>
    <col min="9479" max="9483" width="19" style="200" customWidth="1"/>
    <col min="9484" max="9484" width="18.625" style="200" customWidth="1"/>
    <col min="9485" max="9485" width="5" style="200" customWidth="1"/>
    <col min="9486" max="9486" width="8.125" style="200" customWidth="1"/>
    <col min="9487" max="9730" width="9" style="200"/>
    <col min="9731" max="9731" width="8.125" style="200" customWidth="1"/>
    <col min="9732" max="9732" width="4" style="200" customWidth="1"/>
    <col min="9733" max="9733" width="2.5" style="200" customWidth="1"/>
    <col min="9734" max="9734" width="3.5" style="200" customWidth="1"/>
    <col min="9735" max="9739" width="19" style="200" customWidth="1"/>
    <col min="9740" max="9740" width="18.625" style="200" customWidth="1"/>
    <col min="9741" max="9741" width="5" style="200" customWidth="1"/>
    <col min="9742" max="9742" width="8.125" style="200" customWidth="1"/>
    <col min="9743" max="9986" width="9" style="200"/>
    <col min="9987" max="9987" width="8.125" style="200" customWidth="1"/>
    <col min="9988" max="9988" width="4" style="200" customWidth="1"/>
    <col min="9989" max="9989" width="2.5" style="200" customWidth="1"/>
    <col min="9990" max="9990" width="3.5" style="200" customWidth="1"/>
    <col min="9991" max="9995" width="19" style="200" customWidth="1"/>
    <col min="9996" max="9996" width="18.625" style="200" customWidth="1"/>
    <col min="9997" max="9997" width="5" style="200" customWidth="1"/>
    <col min="9998" max="9998" width="8.125" style="200" customWidth="1"/>
    <col min="9999" max="10242" width="9" style="200"/>
    <col min="10243" max="10243" width="8.125" style="200" customWidth="1"/>
    <col min="10244" max="10244" width="4" style="200" customWidth="1"/>
    <col min="10245" max="10245" width="2.5" style="200" customWidth="1"/>
    <col min="10246" max="10246" width="3.5" style="200" customWidth="1"/>
    <col min="10247" max="10251" width="19" style="200" customWidth="1"/>
    <col min="10252" max="10252" width="18.625" style="200" customWidth="1"/>
    <col min="10253" max="10253" width="5" style="200" customWidth="1"/>
    <col min="10254" max="10254" width="8.125" style="200" customWidth="1"/>
    <col min="10255" max="10498" width="9" style="200"/>
    <col min="10499" max="10499" width="8.125" style="200" customWidth="1"/>
    <col min="10500" max="10500" width="4" style="200" customWidth="1"/>
    <col min="10501" max="10501" width="2.5" style="200" customWidth="1"/>
    <col min="10502" max="10502" width="3.5" style="200" customWidth="1"/>
    <col min="10503" max="10507" width="19" style="200" customWidth="1"/>
    <col min="10508" max="10508" width="18.625" style="200" customWidth="1"/>
    <col min="10509" max="10509" width="5" style="200" customWidth="1"/>
    <col min="10510" max="10510" width="8.125" style="200" customWidth="1"/>
    <col min="10511" max="10754" width="9" style="200"/>
    <col min="10755" max="10755" width="8.125" style="200" customWidth="1"/>
    <col min="10756" max="10756" width="4" style="200" customWidth="1"/>
    <col min="10757" max="10757" width="2.5" style="200" customWidth="1"/>
    <col min="10758" max="10758" width="3.5" style="200" customWidth="1"/>
    <col min="10759" max="10763" width="19" style="200" customWidth="1"/>
    <col min="10764" max="10764" width="18.625" style="200" customWidth="1"/>
    <col min="10765" max="10765" width="5" style="200" customWidth="1"/>
    <col min="10766" max="10766" width="8.125" style="200" customWidth="1"/>
    <col min="10767" max="11010" width="9" style="200"/>
    <col min="11011" max="11011" width="8.125" style="200" customWidth="1"/>
    <col min="11012" max="11012" width="4" style="200" customWidth="1"/>
    <col min="11013" max="11013" width="2.5" style="200" customWidth="1"/>
    <col min="11014" max="11014" width="3.5" style="200" customWidth="1"/>
    <col min="11015" max="11019" width="19" style="200" customWidth="1"/>
    <col min="11020" max="11020" width="18.625" style="200" customWidth="1"/>
    <col min="11021" max="11021" width="5" style="200" customWidth="1"/>
    <col min="11022" max="11022" width="8.125" style="200" customWidth="1"/>
    <col min="11023" max="11266" width="9" style="200"/>
    <col min="11267" max="11267" width="8.125" style="200" customWidth="1"/>
    <col min="11268" max="11268" width="4" style="200" customWidth="1"/>
    <col min="11269" max="11269" width="2.5" style="200" customWidth="1"/>
    <col min="11270" max="11270" width="3.5" style="200" customWidth="1"/>
    <col min="11271" max="11275" width="19" style="200" customWidth="1"/>
    <col min="11276" max="11276" width="18.625" style="200" customWidth="1"/>
    <col min="11277" max="11277" width="5" style="200" customWidth="1"/>
    <col min="11278" max="11278" width="8.125" style="200" customWidth="1"/>
    <col min="11279" max="11522" width="9" style="200"/>
    <col min="11523" max="11523" width="8.125" style="200" customWidth="1"/>
    <col min="11524" max="11524" width="4" style="200" customWidth="1"/>
    <col min="11525" max="11525" width="2.5" style="200" customWidth="1"/>
    <col min="11526" max="11526" width="3.5" style="200" customWidth="1"/>
    <col min="11527" max="11531" width="19" style="200" customWidth="1"/>
    <col min="11532" max="11532" width="18.625" style="200" customWidth="1"/>
    <col min="11533" max="11533" width="5" style="200" customWidth="1"/>
    <col min="11534" max="11534" width="8.125" style="200" customWidth="1"/>
    <col min="11535" max="11778" width="9" style="200"/>
    <col min="11779" max="11779" width="8.125" style="200" customWidth="1"/>
    <col min="11780" max="11780" width="4" style="200" customWidth="1"/>
    <col min="11781" max="11781" width="2.5" style="200" customWidth="1"/>
    <col min="11782" max="11782" width="3.5" style="200" customWidth="1"/>
    <col min="11783" max="11787" width="19" style="200" customWidth="1"/>
    <col min="11788" max="11788" width="18.625" style="200" customWidth="1"/>
    <col min="11789" max="11789" width="5" style="200" customWidth="1"/>
    <col min="11790" max="11790" width="8.125" style="200" customWidth="1"/>
    <col min="11791" max="12034" width="9" style="200"/>
    <col min="12035" max="12035" width="8.125" style="200" customWidth="1"/>
    <col min="12036" max="12036" width="4" style="200" customWidth="1"/>
    <col min="12037" max="12037" width="2.5" style="200" customWidth="1"/>
    <col min="12038" max="12038" width="3.5" style="200" customWidth="1"/>
    <col min="12039" max="12043" width="19" style="200" customWidth="1"/>
    <col min="12044" max="12044" width="18.625" style="200" customWidth="1"/>
    <col min="12045" max="12045" width="5" style="200" customWidth="1"/>
    <col min="12046" max="12046" width="8.125" style="200" customWidth="1"/>
    <col min="12047" max="12290" width="9" style="200"/>
    <col min="12291" max="12291" width="8.125" style="200" customWidth="1"/>
    <col min="12292" max="12292" width="4" style="200" customWidth="1"/>
    <col min="12293" max="12293" width="2.5" style="200" customWidth="1"/>
    <col min="12294" max="12294" width="3.5" style="200" customWidth="1"/>
    <col min="12295" max="12299" width="19" style="200" customWidth="1"/>
    <col min="12300" max="12300" width="18.625" style="200" customWidth="1"/>
    <col min="12301" max="12301" width="5" style="200" customWidth="1"/>
    <col min="12302" max="12302" width="8.125" style="200" customWidth="1"/>
    <col min="12303" max="12546" width="9" style="200"/>
    <col min="12547" max="12547" width="8.125" style="200" customWidth="1"/>
    <col min="12548" max="12548" width="4" style="200" customWidth="1"/>
    <col min="12549" max="12549" width="2.5" style="200" customWidth="1"/>
    <col min="12550" max="12550" width="3.5" style="200" customWidth="1"/>
    <col min="12551" max="12555" width="19" style="200" customWidth="1"/>
    <col min="12556" max="12556" width="18.625" style="200" customWidth="1"/>
    <col min="12557" max="12557" width="5" style="200" customWidth="1"/>
    <col min="12558" max="12558" width="8.125" style="200" customWidth="1"/>
    <col min="12559" max="12802" width="9" style="200"/>
    <col min="12803" max="12803" width="8.125" style="200" customWidth="1"/>
    <col min="12804" max="12804" width="4" style="200" customWidth="1"/>
    <col min="12805" max="12805" width="2.5" style="200" customWidth="1"/>
    <col min="12806" max="12806" width="3.5" style="200" customWidth="1"/>
    <col min="12807" max="12811" width="19" style="200" customWidth="1"/>
    <col min="12812" max="12812" width="18.625" style="200" customWidth="1"/>
    <col min="12813" max="12813" width="5" style="200" customWidth="1"/>
    <col min="12814" max="12814" width="8.125" style="200" customWidth="1"/>
    <col min="12815" max="13058" width="9" style="200"/>
    <col min="13059" max="13059" width="8.125" style="200" customWidth="1"/>
    <col min="13060" max="13060" width="4" style="200" customWidth="1"/>
    <col min="13061" max="13061" width="2.5" style="200" customWidth="1"/>
    <col min="13062" max="13062" width="3.5" style="200" customWidth="1"/>
    <col min="13063" max="13067" width="19" style="200" customWidth="1"/>
    <col min="13068" max="13068" width="18.625" style="200" customWidth="1"/>
    <col min="13069" max="13069" width="5" style="200" customWidth="1"/>
    <col min="13070" max="13070" width="8.125" style="200" customWidth="1"/>
    <col min="13071" max="13314" width="9" style="200"/>
    <col min="13315" max="13315" width="8.125" style="200" customWidth="1"/>
    <col min="13316" max="13316" width="4" style="200" customWidth="1"/>
    <col min="13317" max="13317" width="2.5" style="200" customWidth="1"/>
    <col min="13318" max="13318" width="3.5" style="200" customWidth="1"/>
    <col min="13319" max="13323" width="19" style="200" customWidth="1"/>
    <col min="13324" max="13324" width="18.625" style="200" customWidth="1"/>
    <col min="13325" max="13325" width="5" style="200" customWidth="1"/>
    <col min="13326" max="13326" width="8.125" style="200" customWidth="1"/>
    <col min="13327" max="13570" width="9" style="200"/>
    <col min="13571" max="13571" width="8.125" style="200" customWidth="1"/>
    <col min="13572" max="13572" width="4" style="200" customWidth="1"/>
    <col min="13573" max="13573" width="2.5" style="200" customWidth="1"/>
    <col min="13574" max="13574" width="3.5" style="200" customWidth="1"/>
    <col min="13575" max="13579" width="19" style="200" customWidth="1"/>
    <col min="13580" max="13580" width="18.625" style="200" customWidth="1"/>
    <col min="13581" max="13581" width="5" style="200" customWidth="1"/>
    <col min="13582" max="13582" width="8.125" style="200" customWidth="1"/>
    <col min="13583" max="13826" width="9" style="200"/>
    <col min="13827" max="13827" width="8.125" style="200" customWidth="1"/>
    <col min="13828" max="13828" width="4" style="200" customWidth="1"/>
    <col min="13829" max="13829" width="2.5" style="200" customWidth="1"/>
    <col min="13830" max="13830" width="3.5" style="200" customWidth="1"/>
    <col min="13831" max="13835" width="19" style="200" customWidth="1"/>
    <col min="13836" max="13836" width="18.625" style="200" customWidth="1"/>
    <col min="13837" max="13837" width="5" style="200" customWidth="1"/>
    <col min="13838" max="13838" width="8.125" style="200" customWidth="1"/>
    <col min="13839" max="14082" width="9" style="200"/>
    <col min="14083" max="14083" width="8.125" style="200" customWidth="1"/>
    <col min="14084" max="14084" width="4" style="200" customWidth="1"/>
    <col min="14085" max="14085" width="2.5" style="200" customWidth="1"/>
    <col min="14086" max="14086" width="3.5" style="200" customWidth="1"/>
    <col min="14087" max="14091" width="19" style="200" customWidth="1"/>
    <col min="14092" max="14092" width="18.625" style="200" customWidth="1"/>
    <col min="14093" max="14093" width="5" style="200" customWidth="1"/>
    <col min="14094" max="14094" width="8.125" style="200" customWidth="1"/>
    <col min="14095" max="14338" width="9" style="200"/>
    <col min="14339" max="14339" width="8.125" style="200" customWidth="1"/>
    <col min="14340" max="14340" width="4" style="200" customWidth="1"/>
    <col min="14341" max="14341" width="2.5" style="200" customWidth="1"/>
    <col min="14342" max="14342" width="3.5" style="200" customWidth="1"/>
    <col min="14343" max="14347" width="19" style="200" customWidth="1"/>
    <col min="14348" max="14348" width="18.625" style="200" customWidth="1"/>
    <col min="14349" max="14349" width="5" style="200" customWidth="1"/>
    <col min="14350" max="14350" width="8.125" style="200" customWidth="1"/>
    <col min="14351" max="14594" width="9" style="200"/>
    <col min="14595" max="14595" width="8.125" style="200" customWidth="1"/>
    <col min="14596" max="14596" width="4" style="200" customWidth="1"/>
    <col min="14597" max="14597" width="2.5" style="200" customWidth="1"/>
    <col min="14598" max="14598" width="3.5" style="200" customWidth="1"/>
    <col min="14599" max="14603" width="19" style="200" customWidth="1"/>
    <col min="14604" max="14604" width="18.625" style="200" customWidth="1"/>
    <col min="14605" max="14605" width="5" style="200" customWidth="1"/>
    <col min="14606" max="14606" width="8.125" style="200" customWidth="1"/>
    <col min="14607" max="14850" width="9" style="200"/>
    <col min="14851" max="14851" width="8.125" style="200" customWidth="1"/>
    <col min="14852" max="14852" width="4" style="200" customWidth="1"/>
    <col min="14853" max="14853" width="2.5" style="200" customWidth="1"/>
    <col min="14854" max="14854" width="3.5" style="200" customWidth="1"/>
    <col min="14855" max="14859" width="19" style="200" customWidth="1"/>
    <col min="14860" max="14860" width="18.625" style="200" customWidth="1"/>
    <col min="14861" max="14861" width="5" style="200" customWidth="1"/>
    <col min="14862" max="14862" width="8.125" style="200" customWidth="1"/>
    <col min="14863" max="15106" width="9" style="200"/>
    <col min="15107" max="15107" width="8.125" style="200" customWidth="1"/>
    <col min="15108" max="15108" width="4" style="200" customWidth="1"/>
    <col min="15109" max="15109" width="2.5" style="200" customWidth="1"/>
    <col min="15110" max="15110" width="3.5" style="200" customWidth="1"/>
    <col min="15111" max="15115" width="19" style="200" customWidth="1"/>
    <col min="15116" max="15116" width="18.625" style="200" customWidth="1"/>
    <col min="15117" max="15117" width="5" style="200" customWidth="1"/>
    <col min="15118" max="15118" width="8.125" style="200" customWidth="1"/>
    <col min="15119" max="15362" width="9" style="200"/>
    <col min="15363" max="15363" width="8.125" style="200" customWidth="1"/>
    <col min="15364" max="15364" width="4" style="200" customWidth="1"/>
    <col min="15365" max="15365" width="2.5" style="200" customWidth="1"/>
    <col min="15366" max="15366" width="3.5" style="200" customWidth="1"/>
    <col min="15367" max="15371" width="19" style="200" customWidth="1"/>
    <col min="15372" max="15372" width="18.625" style="200" customWidth="1"/>
    <col min="15373" max="15373" width="5" style="200" customWidth="1"/>
    <col min="15374" max="15374" width="8.125" style="200" customWidth="1"/>
    <col min="15375" max="15618" width="9" style="200"/>
    <col min="15619" max="15619" width="8.125" style="200" customWidth="1"/>
    <col min="15620" max="15620" width="4" style="200" customWidth="1"/>
    <col min="15621" max="15621" width="2.5" style="200" customWidth="1"/>
    <col min="15622" max="15622" width="3.5" style="200" customWidth="1"/>
    <col min="15623" max="15627" width="19" style="200" customWidth="1"/>
    <col min="15628" max="15628" width="18.625" style="200" customWidth="1"/>
    <col min="15629" max="15629" width="5" style="200" customWidth="1"/>
    <col min="15630" max="15630" width="8.125" style="200" customWidth="1"/>
    <col min="15631" max="15874" width="9" style="200"/>
    <col min="15875" max="15875" width="8.125" style="200" customWidth="1"/>
    <col min="15876" max="15876" width="4" style="200" customWidth="1"/>
    <col min="15877" max="15877" width="2.5" style="200" customWidth="1"/>
    <col min="15878" max="15878" width="3.5" style="200" customWidth="1"/>
    <col min="15879" max="15883" width="19" style="200" customWidth="1"/>
    <col min="15884" max="15884" width="18.625" style="200" customWidth="1"/>
    <col min="15885" max="15885" width="5" style="200" customWidth="1"/>
    <col min="15886" max="15886" width="8.125" style="200" customWidth="1"/>
    <col min="15887" max="16130" width="9" style="200"/>
    <col min="16131" max="16131" width="8.125" style="200" customWidth="1"/>
    <col min="16132" max="16132" width="4" style="200" customWidth="1"/>
    <col min="16133" max="16133" width="2.5" style="200" customWidth="1"/>
    <col min="16134" max="16134" width="3.5" style="200" customWidth="1"/>
    <col min="16135" max="16139" width="19" style="200" customWidth="1"/>
    <col min="16140" max="16140" width="18.625" style="200" customWidth="1"/>
    <col min="16141" max="16141" width="5" style="200" customWidth="1"/>
    <col min="16142" max="16142" width="8.125" style="200" customWidth="1"/>
    <col min="16143" max="16384" width="9" style="200"/>
  </cols>
  <sheetData>
    <row r="1" spans="1:14" s="30" customFormat="1" ht="15" customHeight="1">
      <c r="A1" s="429"/>
      <c r="B1" s="264"/>
      <c r="C1" s="264"/>
      <c r="D1" s="264"/>
      <c r="E1" s="264"/>
      <c r="F1" s="264"/>
      <c r="G1" s="264"/>
      <c r="H1" s="264"/>
      <c r="I1" s="264"/>
      <c r="J1" s="264"/>
      <c r="K1" s="430"/>
      <c r="L1" s="264"/>
      <c r="M1" s="430"/>
      <c r="N1" s="431"/>
    </row>
    <row r="2" spans="1:14" s="30" customFormat="1" ht="37.5" customHeight="1">
      <c r="A2" s="521" t="s">
        <v>458</v>
      </c>
      <c r="B2" s="522"/>
      <c r="C2" s="522"/>
      <c r="D2" s="522"/>
      <c r="E2" s="522"/>
      <c r="F2" s="522"/>
      <c r="G2" s="522"/>
      <c r="H2" s="522"/>
      <c r="I2" s="522"/>
      <c r="J2" s="522"/>
      <c r="K2" s="522"/>
      <c r="L2" s="522"/>
      <c r="M2" s="522"/>
      <c r="N2" s="523"/>
    </row>
    <row r="3" spans="1:14" s="30" customFormat="1" ht="27.75" customHeight="1">
      <c r="A3" s="550" t="s">
        <v>459</v>
      </c>
      <c r="B3" s="551"/>
      <c r="C3" s="551"/>
      <c r="D3" s="551"/>
      <c r="E3" s="551"/>
      <c r="F3" s="551"/>
      <c r="G3" s="551"/>
      <c r="H3" s="551"/>
      <c r="I3" s="551"/>
      <c r="J3" s="551"/>
      <c r="K3" s="551"/>
      <c r="L3" s="551"/>
      <c r="M3" s="551"/>
      <c r="N3" s="552"/>
    </row>
    <row r="4" spans="1:14" s="207" customFormat="1" ht="12.75" customHeight="1">
      <c r="A4" s="201"/>
      <c r="B4" s="202"/>
      <c r="C4" s="203"/>
      <c r="D4" s="203"/>
      <c r="E4" s="203"/>
      <c r="F4" s="203"/>
      <c r="G4" s="203"/>
      <c r="H4" s="203"/>
      <c r="I4" s="203"/>
      <c r="J4" s="203"/>
      <c r="K4" s="432"/>
      <c r="L4" s="203"/>
      <c r="M4" s="432"/>
      <c r="N4" s="433" t="s">
        <v>17</v>
      </c>
    </row>
    <row r="5" spans="1:14" ht="18.95" customHeight="1">
      <c r="A5" s="434"/>
      <c r="B5" s="435" t="s">
        <v>0</v>
      </c>
      <c r="C5" s="203"/>
      <c r="D5" s="203"/>
      <c r="E5" s="203"/>
      <c r="F5" s="203"/>
      <c r="G5" s="203"/>
      <c r="H5" s="203"/>
      <c r="I5" s="203"/>
      <c r="J5" s="203"/>
      <c r="K5" s="432"/>
      <c r="L5" s="436"/>
      <c r="M5" s="436"/>
      <c r="N5" s="437"/>
    </row>
    <row r="6" spans="1:14" ht="18.95" customHeight="1">
      <c r="A6" s="434"/>
      <c r="B6" s="203"/>
      <c r="C6" s="203" t="s">
        <v>1</v>
      </c>
      <c r="D6" s="203"/>
      <c r="E6" s="203"/>
      <c r="F6" s="203"/>
      <c r="G6" s="203"/>
      <c r="H6" s="203"/>
      <c r="I6" s="203"/>
      <c r="J6" s="203"/>
      <c r="K6" s="432"/>
      <c r="L6" s="438">
        <v>533969</v>
      </c>
      <c r="M6" s="436"/>
      <c r="N6" s="437"/>
    </row>
    <row r="7" spans="1:14" s="220" customFormat="1" ht="18.95" customHeight="1">
      <c r="A7" s="439"/>
      <c r="B7" s="385"/>
      <c r="C7" s="203" t="s">
        <v>2</v>
      </c>
      <c r="D7" s="203"/>
      <c r="E7" s="203"/>
      <c r="F7" s="440"/>
      <c r="G7" s="440"/>
      <c r="H7" s="440"/>
      <c r="I7" s="440"/>
      <c r="J7" s="440"/>
      <c r="K7" s="432"/>
      <c r="L7" s="438">
        <v>764522</v>
      </c>
      <c r="M7" s="436"/>
      <c r="N7" s="441"/>
    </row>
    <row r="8" spans="1:14" s="267" customFormat="1" ht="18.95" customHeight="1">
      <c r="A8" s="442"/>
      <c r="B8" s="384"/>
      <c r="C8" s="384" t="s">
        <v>3</v>
      </c>
      <c r="D8" s="384"/>
      <c r="E8" s="386"/>
      <c r="F8" s="386"/>
      <c r="G8" s="386"/>
      <c r="H8" s="384"/>
      <c r="I8" s="384"/>
      <c r="J8" s="384"/>
      <c r="K8" s="443"/>
      <c r="L8" s="438">
        <v>106542</v>
      </c>
      <c r="M8" s="436"/>
      <c r="N8" s="444"/>
    </row>
    <row r="9" spans="1:14" s="267" customFormat="1" ht="18.95" customHeight="1">
      <c r="A9" s="445"/>
      <c r="B9" s="385"/>
      <c r="C9" s="384" t="s">
        <v>4</v>
      </c>
      <c r="D9" s="384"/>
      <c r="E9" s="386"/>
      <c r="F9" s="386"/>
      <c r="G9" s="386"/>
      <c r="H9" s="384"/>
      <c r="I9" s="384"/>
      <c r="J9" s="384"/>
      <c r="K9" s="443" t="s">
        <v>14</v>
      </c>
      <c r="L9" s="438">
        <v>208409</v>
      </c>
      <c r="M9" s="436"/>
      <c r="N9" s="444"/>
    </row>
    <row r="10" spans="1:14" s="267" customFormat="1" ht="18.95" customHeight="1">
      <c r="A10" s="445"/>
      <c r="B10" s="384"/>
      <c r="C10" s="384" t="s">
        <v>5</v>
      </c>
      <c r="D10" s="384"/>
      <c r="E10" s="386"/>
      <c r="F10" s="386"/>
      <c r="G10" s="386"/>
      <c r="H10" s="446"/>
      <c r="I10" s="384"/>
      <c r="J10" s="384"/>
      <c r="K10" s="443" t="s">
        <v>14</v>
      </c>
      <c r="L10" s="438">
        <v>1076</v>
      </c>
      <c r="M10" s="436"/>
      <c r="N10" s="444"/>
    </row>
    <row r="11" spans="1:14" s="267" customFormat="1" ht="18.95" customHeight="1">
      <c r="A11" s="445"/>
      <c r="B11" s="384"/>
      <c r="C11" s="384" t="s">
        <v>6</v>
      </c>
      <c r="D11" s="384"/>
      <c r="E11" s="386"/>
      <c r="F11" s="386"/>
      <c r="G11" s="386"/>
      <c r="H11" s="446"/>
      <c r="I11" s="384"/>
      <c r="J11" s="384"/>
      <c r="K11" s="443"/>
      <c r="L11" s="438">
        <v>54722</v>
      </c>
      <c r="M11" s="436"/>
      <c r="N11" s="444"/>
    </row>
    <row r="12" spans="1:14" s="267" customFormat="1" ht="18.95" customHeight="1">
      <c r="A12" s="445"/>
      <c r="B12" s="385"/>
      <c r="C12" s="384" t="s">
        <v>441</v>
      </c>
      <c r="D12" s="384"/>
      <c r="E12" s="386"/>
      <c r="F12" s="386"/>
      <c r="G12" s="386"/>
      <c r="H12" s="384"/>
      <c r="I12" s="384"/>
      <c r="J12" s="384"/>
      <c r="K12" s="443" t="s">
        <v>14</v>
      </c>
      <c r="L12" s="438">
        <v>5105</v>
      </c>
      <c r="M12" s="436"/>
      <c r="N12" s="444"/>
    </row>
    <row r="13" spans="1:14" s="267" customFormat="1" ht="18.95" customHeight="1">
      <c r="A13" s="445"/>
      <c r="B13" s="384"/>
      <c r="C13" s="384" t="s">
        <v>460</v>
      </c>
      <c r="D13" s="384"/>
      <c r="E13" s="386"/>
      <c r="F13" s="386"/>
      <c r="G13" s="386"/>
      <c r="H13" s="446"/>
      <c r="I13" s="384"/>
      <c r="J13" s="384"/>
      <c r="K13" s="443" t="s">
        <v>14</v>
      </c>
      <c r="L13" s="438">
        <v>35424</v>
      </c>
      <c r="M13" s="436"/>
      <c r="N13" s="444"/>
    </row>
    <row r="14" spans="1:14" s="267" customFormat="1" ht="18.95" customHeight="1">
      <c r="A14" s="445"/>
      <c r="B14" s="384"/>
      <c r="C14" s="384" t="s">
        <v>371</v>
      </c>
      <c r="D14" s="384"/>
      <c r="E14" s="386"/>
      <c r="F14" s="386"/>
      <c r="G14" s="386"/>
      <c r="H14" s="446"/>
      <c r="I14" s="384"/>
      <c r="J14" s="384"/>
      <c r="K14" s="443" t="s">
        <v>14</v>
      </c>
      <c r="L14" s="438">
        <v>1010</v>
      </c>
      <c r="M14" s="436"/>
      <c r="N14" s="444"/>
    </row>
    <row r="15" spans="1:14" s="267" customFormat="1" ht="18.95" hidden="1" customHeight="1">
      <c r="A15" s="445"/>
      <c r="B15" s="384"/>
      <c r="C15" s="384" t="s">
        <v>370</v>
      </c>
      <c r="D15" s="384"/>
      <c r="E15" s="386"/>
      <c r="F15" s="386"/>
      <c r="G15" s="386"/>
      <c r="H15" s="446"/>
      <c r="I15" s="384"/>
      <c r="J15" s="384"/>
      <c r="K15" s="443" t="s">
        <v>326</v>
      </c>
      <c r="L15" s="438">
        <v>0</v>
      </c>
      <c r="M15" s="436"/>
      <c r="N15" s="444"/>
    </row>
    <row r="16" spans="1:14" s="267" customFormat="1" ht="18.95" customHeight="1">
      <c r="A16" s="445"/>
      <c r="B16" s="385"/>
      <c r="C16" s="384" t="s">
        <v>461</v>
      </c>
      <c r="D16" s="384"/>
      <c r="E16" s="386"/>
      <c r="F16" s="386"/>
      <c r="G16" s="386"/>
      <c r="H16" s="384"/>
      <c r="I16" s="384"/>
      <c r="J16" s="384"/>
      <c r="K16" s="447"/>
      <c r="L16" s="448">
        <v>820</v>
      </c>
      <c r="M16" s="436"/>
      <c r="N16" s="444"/>
    </row>
    <row r="17" spans="1:14" s="267" customFormat="1" ht="18.95" customHeight="1">
      <c r="A17" s="445"/>
      <c r="B17" s="384"/>
      <c r="C17" s="384" t="s">
        <v>7</v>
      </c>
      <c r="D17" s="384"/>
      <c r="E17" s="386"/>
      <c r="F17" s="386"/>
      <c r="G17" s="386"/>
      <c r="H17" s="446"/>
      <c r="I17" s="384"/>
      <c r="J17" s="384"/>
      <c r="K17" s="443"/>
      <c r="L17" s="438">
        <v>1209551</v>
      </c>
      <c r="M17" s="436"/>
      <c r="N17" s="444"/>
    </row>
    <row r="18" spans="1:14" s="267" customFormat="1" ht="18.95" customHeight="1">
      <c r="A18" s="445"/>
      <c r="B18" s="385"/>
      <c r="C18" s="384" t="s">
        <v>8</v>
      </c>
      <c r="D18" s="384"/>
      <c r="E18" s="386"/>
      <c r="F18" s="386"/>
      <c r="G18" s="386"/>
      <c r="H18" s="384"/>
      <c r="I18" s="384"/>
      <c r="J18" s="384"/>
      <c r="K18" s="443"/>
      <c r="L18" s="438">
        <v>1076</v>
      </c>
      <c r="M18" s="436"/>
      <c r="N18" s="444"/>
    </row>
    <row r="19" spans="1:14" s="267" customFormat="1" ht="18.95" customHeight="1">
      <c r="A19" s="445"/>
      <c r="B19" s="384"/>
      <c r="C19" s="384" t="s">
        <v>9</v>
      </c>
      <c r="D19" s="384"/>
      <c r="E19" s="386"/>
      <c r="F19" s="386"/>
      <c r="G19" s="386"/>
      <c r="H19" s="446"/>
      <c r="I19" s="384"/>
      <c r="J19" s="384"/>
      <c r="K19" s="447" t="s">
        <v>14</v>
      </c>
      <c r="L19" s="449">
        <v>54722</v>
      </c>
      <c r="M19" s="436"/>
      <c r="N19" s="444"/>
    </row>
    <row r="20" spans="1:14" s="267" customFormat="1" ht="18.95" customHeight="1">
      <c r="A20" s="445"/>
      <c r="B20" s="385"/>
      <c r="C20" s="384" t="s">
        <v>10</v>
      </c>
      <c r="D20" s="384"/>
      <c r="E20" s="386"/>
      <c r="F20" s="386"/>
      <c r="G20" s="386"/>
      <c r="H20" s="384"/>
      <c r="I20" s="384"/>
      <c r="J20" s="384"/>
      <c r="K20" s="443"/>
      <c r="L20" s="438">
        <v>1155905</v>
      </c>
      <c r="M20" s="436"/>
      <c r="N20" s="444"/>
    </row>
    <row r="21" spans="1:14" s="267" customFormat="1" ht="18.95" customHeight="1">
      <c r="A21" s="445"/>
      <c r="B21" s="384"/>
      <c r="C21" s="384"/>
      <c r="D21" s="384"/>
      <c r="E21" s="386"/>
      <c r="F21" s="386"/>
      <c r="G21" s="386"/>
      <c r="H21" s="446"/>
      <c r="I21" s="384"/>
      <c r="J21" s="384"/>
      <c r="K21" s="443"/>
      <c r="L21" s="438"/>
      <c r="M21" s="436"/>
      <c r="N21" s="444"/>
    </row>
    <row r="22" spans="1:14" s="267" customFormat="1" ht="18.95" customHeight="1">
      <c r="A22" s="445"/>
      <c r="B22" s="450" t="s">
        <v>11</v>
      </c>
      <c r="C22" s="384"/>
      <c r="D22" s="384"/>
      <c r="E22" s="386"/>
      <c r="F22" s="386"/>
      <c r="G22" s="386"/>
      <c r="H22" s="446"/>
      <c r="I22" s="384"/>
      <c r="J22" s="384"/>
      <c r="K22" s="443"/>
      <c r="L22" s="438"/>
      <c r="M22" s="436"/>
      <c r="N22" s="444"/>
    </row>
    <row r="23" spans="1:14" s="267" customFormat="1" ht="18.95" customHeight="1">
      <c r="A23" s="445"/>
      <c r="B23" s="385"/>
      <c r="C23" s="384" t="s">
        <v>12</v>
      </c>
      <c r="D23" s="387"/>
      <c r="E23" s="386"/>
      <c r="F23" s="386"/>
      <c r="G23" s="386"/>
      <c r="H23" s="384"/>
      <c r="I23" s="384"/>
      <c r="J23" s="384"/>
      <c r="K23" s="443" t="s">
        <v>14</v>
      </c>
      <c r="L23" s="438">
        <v>1485616</v>
      </c>
      <c r="M23" s="436"/>
      <c r="N23" s="444"/>
    </row>
    <row r="24" spans="1:14" s="267" customFormat="1" ht="18.95" customHeight="1">
      <c r="A24" s="445"/>
      <c r="B24" s="385"/>
      <c r="C24" s="384" t="s">
        <v>266</v>
      </c>
      <c r="D24" s="387"/>
      <c r="E24" s="386"/>
      <c r="F24" s="386"/>
      <c r="G24" s="386"/>
      <c r="H24" s="384"/>
      <c r="I24" s="384"/>
      <c r="J24" s="384"/>
      <c r="K24" s="443" t="s">
        <v>14</v>
      </c>
      <c r="L24" s="438">
        <v>10000</v>
      </c>
      <c r="M24" s="436"/>
      <c r="N24" s="444"/>
    </row>
    <row r="25" spans="1:14" s="267" customFormat="1" ht="18.95" customHeight="1">
      <c r="A25" s="445"/>
      <c r="B25" s="385"/>
      <c r="C25" s="384" t="s">
        <v>267</v>
      </c>
      <c r="D25" s="384"/>
      <c r="E25" s="386"/>
      <c r="F25" s="386"/>
      <c r="G25" s="386"/>
      <c r="H25" s="384"/>
      <c r="I25" s="384"/>
      <c r="J25" s="384"/>
      <c r="K25" s="443"/>
      <c r="L25" s="438">
        <v>95793</v>
      </c>
      <c r="M25" s="436"/>
      <c r="N25" s="444"/>
    </row>
    <row r="26" spans="1:14" s="267" customFormat="1" ht="18.95" customHeight="1">
      <c r="A26" s="445"/>
      <c r="B26" s="385"/>
      <c r="C26" s="384" t="s">
        <v>268</v>
      </c>
      <c r="D26" s="384"/>
      <c r="E26" s="386"/>
      <c r="F26" s="386"/>
      <c r="G26" s="386"/>
      <c r="H26" s="384"/>
      <c r="I26" s="384"/>
      <c r="J26" s="384"/>
      <c r="K26" s="447" t="s">
        <v>14</v>
      </c>
      <c r="L26" s="449">
        <v>1000</v>
      </c>
      <c r="M26" s="436"/>
      <c r="N26" s="444"/>
    </row>
    <row r="27" spans="1:14" s="267" customFormat="1" ht="18.95" customHeight="1">
      <c r="A27" s="445"/>
      <c r="B27" s="385"/>
      <c r="C27" s="384" t="s">
        <v>13</v>
      </c>
      <c r="D27" s="384"/>
      <c r="E27" s="386"/>
      <c r="F27" s="386"/>
      <c r="G27" s="386"/>
      <c r="H27" s="384"/>
      <c r="I27" s="384"/>
      <c r="J27" s="384"/>
      <c r="K27" s="443" t="s">
        <v>14</v>
      </c>
      <c r="L27" s="438">
        <v>1400823</v>
      </c>
      <c r="M27" s="436"/>
      <c r="N27" s="444"/>
    </row>
    <row r="28" spans="1:14" s="267" customFormat="1" ht="18.95" customHeight="1">
      <c r="A28" s="445"/>
      <c r="B28" s="385"/>
      <c r="C28" s="384"/>
      <c r="D28" s="384"/>
      <c r="E28" s="386"/>
      <c r="F28" s="386"/>
      <c r="G28" s="386"/>
      <c r="H28" s="384"/>
      <c r="I28" s="384"/>
      <c r="J28" s="384"/>
      <c r="K28" s="443"/>
      <c r="L28" s="438"/>
      <c r="M28" s="436"/>
      <c r="N28" s="444"/>
    </row>
    <row r="29" spans="1:14" s="267" customFormat="1" ht="18.95" customHeight="1">
      <c r="A29" s="445"/>
      <c r="B29" s="385"/>
      <c r="C29" s="384"/>
      <c r="D29" s="384"/>
      <c r="E29" s="386"/>
      <c r="F29" s="386"/>
      <c r="G29" s="386"/>
      <c r="H29" s="384"/>
      <c r="I29" s="384"/>
      <c r="J29" s="384"/>
      <c r="K29" s="443"/>
      <c r="L29" s="438"/>
      <c r="M29" s="436"/>
      <c r="N29" s="444"/>
    </row>
    <row r="30" spans="1:14" s="267" customFormat="1" ht="18.95" customHeight="1">
      <c r="A30" s="445"/>
      <c r="B30" s="385"/>
      <c r="C30" s="384"/>
      <c r="D30" s="384"/>
      <c r="E30" s="386"/>
      <c r="F30" s="386"/>
      <c r="G30" s="386"/>
      <c r="H30" s="384"/>
      <c r="I30" s="384"/>
      <c r="J30" s="384"/>
      <c r="K30" s="443"/>
      <c r="L30" s="438"/>
      <c r="M30" s="436"/>
      <c r="N30" s="444"/>
    </row>
    <row r="31" spans="1:14" s="267" customFormat="1" ht="7.5" customHeight="1" thickBot="1">
      <c r="A31" s="290"/>
      <c r="B31" s="291"/>
      <c r="C31" s="292"/>
      <c r="D31" s="292"/>
      <c r="E31" s="293"/>
      <c r="F31" s="293"/>
      <c r="G31" s="293"/>
      <c r="H31" s="292"/>
      <c r="I31" s="292"/>
      <c r="J31" s="292"/>
      <c r="K31" s="451"/>
      <c r="L31" s="292"/>
      <c r="M31" s="452"/>
      <c r="N31" s="453"/>
    </row>
    <row r="32" spans="1:14" s="267" customFormat="1" ht="7.5" customHeight="1">
      <c r="A32" s="454"/>
      <c r="B32" s="455"/>
      <c r="C32" s="456"/>
      <c r="D32" s="456"/>
      <c r="E32" s="457"/>
      <c r="F32" s="457"/>
      <c r="G32" s="457"/>
      <c r="H32" s="456"/>
      <c r="I32" s="456"/>
      <c r="J32" s="456"/>
      <c r="K32" s="458"/>
      <c r="L32" s="456"/>
      <c r="M32" s="459"/>
      <c r="N32" s="460"/>
    </row>
    <row r="33" spans="1:14" ht="18.95" customHeight="1">
      <c r="A33" s="434"/>
      <c r="B33" s="435" t="s">
        <v>15</v>
      </c>
      <c r="C33" s="203"/>
      <c r="D33" s="203"/>
      <c r="E33" s="203"/>
      <c r="F33" s="203"/>
      <c r="G33" s="203"/>
      <c r="H33" s="203"/>
      <c r="I33" s="203"/>
      <c r="J33" s="203"/>
      <c r="K33" s="432"/>
      <c r="L33" s="436"/>
      <c r="M33" s="436"/>
      <c r="N33" s="437"/>
    </row>
    <row r="34" spans="1:14" ht="18.95" customHeight="1">
      <c r="A34" s="434"/>
      <c r="B34" s="203"/>
      <c r="C34" s="203" t="s">
        <v>376</v>
      </c>
      <c r="D34" s="203"/>
      <c r="E34" s="203"/>
      <c r="F34" s="203"/>
      <c r="G34" s="203"/>
      <c r="H34" s="203"/>
      <c r="I34" s="203"/>
      <c r="J34" s="203"/>
      <c r="K34" s="432"/>
      <c r="L34" s="438">
        <v>83000</v>
      </c>
      <c r="M34" s="436"/>
      <c r="N34" s="437"/>
    </row>
    <row r="35" spans="1:14" s="220" customFormat="1" ht="18.95" customHeight="1">
      <c r="A35" s="439"/>
      <c r="B35" s="385"/>
      <c r="C35" s="203" t="s">
        <v>377</v>
      </c>
      <c r="D35" s="203"/>
      <c r="E35" s="203"/>
      <c r="F35" s="440"/>
      <c r="G35" s="440"/>
      <c r="H35" s="440"/>
      <c r="I35" s="440"/>
      <c r="J35" s="440"/>
      <c r="K35" s="461" t="s">
        <v>14</v>
      </c>
      <c r="L35" s="449">
        <v>261542</v>
      </c>
      <c r="M35" s="436"/>
      <c r="N35" s="441"/>
    </row>
    <row r="36" spans="1:14" s="267" customFormat="1" ht="18.95" customHeight="1">
      <c r="A36" s="445"/>
      <c r="B36" s="384"/>
      <c r="C36" s="384" t="s">
        <v>16</v>
      </c>
      <c r="D36" s="384"/>
      <c r="E36" s="386"/>
      <c r="F36" s="386"/>
      <c r="G36" s="386"/>
      <c r="H36" s="446"/>
      <c r="I36" s="384"/>
      <c r="J36" s="384"/>
      <c r="K36" s="443" t="s">
        <v>14</v>
      </c>
      <c r="L36" s="438">
        <v>178542</v>
      </c>
      <c r="M36" s="436"/>
      <c r="N36" s="444"/>
    </row>
    <row r="37" spans="1:14" s="267" customFormat="1" ht="18.95" customHeight="1">
      <c r="A37" s="445"/>
      <c r="B37" s="384"/>
      <c r="C37" s="384"/>
      <c r="D37" s="384"/>
      <c r="E37" s="386"/>
      <c r="F37" s="386"/>
      <c r="G37" s="386"/>
      <c r="H37" s="446"/>
      <c r="I37" s="384"/>
      <c r="J37" s="384"/>
      <c r="K37" s="443"/>
      <c r="L37" s="438"/>
      <c r="M37" s="436"/>
      <c r="N37" s="444"/>
    </row>
    <row r="38" spans="1:14" s="267" customFormat="1" ht="18.95" customHeight="1">
      <c r="A38" s="445"/>
      <c r="B38" s="553" t="s">
        <v>240</v>
      </c>
      <c r="C38" s="553"/>
      <c r="D38" s="553"/>
      <c r="E38" s="553"/>
      <c r="F38" s="386"/>
      <c r="G38" s="386"/>
      <c r="H38" s="384"/>
      <c r="I38" s="384"/>
      <c r="J38" s="384"/>
      <c r="K38" s="462" t="s">
        <v>14</v>
      </c>
      <c r="L38" s="463">
        <v>423460</v>
      </c>
      <c r="M38" s="436"/>
      <c r="N38" s="444"/>
    </row>
    <row r="39" spans="1:14" s="267" customFormat="1" ht="18.95" customHeight="1">
      <c r="A39" s="445"/>
      <c r="B39" s="554" t="s">
        <v>241</v>
      </c>
      <c r="C39" s="554"/>
      <c r="D39" s="554"/>
      <c r="E39" s="554"/>
      <c r="F39" s="386"/>
      <c r="G39" s="386"/>
      <c r="H39" s="446"/>
      <c r="I39" s="384"/>
      <c r="J39" s="384"/>
      <c r="K39" s="464"/>
      <c r="L39" s="465">
        <v>3480693</v>
      </c>
      <c r="M39" s="436"/>
      <c r="N39" s="444"/>
    </row>
    <row r="40" spans="1:14" s="267" customFormat="1" ht="18.95" customHeight="1">
      <c r="A40" s="445"/>
      <c r="B40" s="553" t="s">
        <v>242</v>
      </c>
      <c r="C40" s="553"/>
      <c r="D40" s="553"/>
      <c r="E40" s="553"/>
      <c r="F40" s="386"/>
      <c r="G40" s="386"/>
      <c r="H40" s="384"/>
      <c r="I40" s="384"/>
      <c r="J40" s="384"/>
      <c r="K40" s="466"/>
      <c r="L40" s="467">
        <v>3057233</v>
      </c>
      <c r="M40" s="436"/>
      <c r="N40" s="444"/>
    </row>
    <row r="41" spans="1:14" s="267" customFormat="1" ht="20.100000000000001" customHeight="1">
      <c r="A41" s="445"/>
      <c r="B41" s="385"/>
      <c r="C41" s="384"/>
      <c r="D41" s="384"/>
      <c r="E41" s="386"/>
      <c r="F41" s="386"/>
      <c r="G41" s="386"/>
      <c r="H41" s="384"/>
      <c r="I41" s="384"/>
      <c r="J41" s="384"/>
      <c r="K41" s="387"/>
      <c r="L41" s="438"/>
      <c r="M41" s="436"/>
      <c r="N41" s="444"/>
    </row>
    <row r="42" spans="1:14" s="267" customFormat="1" ht="7.5" customHeight="1" thickBot="1">
      <c r="A42" s="290"/>
      <c r="B42" s="291"/>
      <c r="C42" s="292"/>
      <c r="D42" s="292"/>
      <c r="E42" s="293"/>
      <c r="F42" s="293"/>
      <c r="G42" s="293"/>
      <c r="H42" s="292"/>
      <c r="I42" s="292"/>
      <c r="J42" s="292"/>
      <c r="K42" s="451"/>
      <c r="L42" s="292"/>
      <c r="M42" s="452"/>
      <c r="N42" s="453"/>
    </row>
    <row r="43" spans="1:14" ht="48" customHeight="1">
      <c r="A43" s="297"/>
      <c r="B43" s="297"/>
      <c r="C43" s="297"/>
      <c r="D43" s="297"/>
      <c r="E43" s="297"/>
      <c r="F43" s="297"/>
      <c r="G43" s="297"/>
      <c r="H43" s="297"/>
      <c r="I43" s="297"/>
      <c r="J43" s="297"/>
      <c r="K43" s="468"/>
      <c r="L43" s="297"/>
      <c r="M43" s="469"/>
      <c r="N43" s="297"/>
    </row>
    <row r="44" spans="1:14" ht="48" customHeight="1">
      <c r="A44" s="297"/>
      <c r="B44" s="297"/>
      <c r="C44" s="297"/>
      <c r="D44" s="297"/>
      <c r="E44" s="297"/>
      <c r="F44" s="297"/>
      <c r="G44" s="297"/>
      <c r="H44" s="297"/>
      <c r="I44" s="297"/>
      <c r="J44" s="297"/>
      <c r="K44" s="468"/>
      <c r="L44" s="297"/>
      <c r="M44" s="469"/>
      <c r="N44" s="297"/>
    </row>
    <row r="45" spans="1:14" ht="48" customHeight="1">
      <c r="A45" s="297"/>
      <c r="B45" s="297"/>
      <c r="C45" s="297"/>
      <c r="D45" s="297"/>
      <c r="E45" s="297"/>
      <c r="F45" s="297"/>
      <c r="G45" s="297"/>
      <c r="H45" s="297"/>
      <c r="I45" s="297"/>
      <c r="J45" s="297"/>
      <c r="K45" s="468"/>
      <c r="L45" s="297"/>
      <c r="M45" s="469"/>
      <c r="N45" s="297"/>
    </row>
    <row r="46" spans="1:14" ht="48" customHeight="1">
      <c r="A46" s="297"/>
      <c r="B46" s="297"/>
      <c r="C46" s="297"/>
      <c r="D46" s="297"/>
      <c r="E46" s="297"/>
      <c r="F46" s="297"/>
      <c r="G46" s="297"/>
      <c r="H46" s="297"/>
      <c r="I46" s="297"/>
      <c r="J46" s="297"/>
      <c r="K46" s="468"/>
      <c r="L46" s="297"/>
      <c r="M46" s="469"/>
      <c r="N46" s="297"/>
    </row>
    <row r="47" spans="1:14" ht="48" customHeight="1">
      <c r="A47" s="297"/>
      <c r="B47" s="297"/>
      <c r="C47" s="297"/>
      <c r="D47" s="297"/>
      <c r="E47" s="297"/>
      <c r="F47" s="297"/>
      <c r="G47" s="297"/>
      <c r="H47" s="297"/>
      <c r="I47" s="297"/>
      <c r="J47" s="297"/>
      <c r="K47" s="468"/>
      <c r="L47" s="297"/>
      <c r="M47" s="469"/>
      <c r="N47" s="297"/>
    </row>
    <row r="48" spans="1:14" ht="48" customHeight="1">
      <c r="A48" s="297"/>
      <c r="B48" s="297"/>
      <c r="C48" s="297"/>
      <c r="D48" s="297"/>
      <c r="E48" s="297"/>
      <c r="F48" s="297"/>
      <c r="G48" s="297"/>
      <c r="H48" s="297"/>
      <c r="I48" s="297"/>
      <c r="J48" s="297"/>
      <c r="K48" s="468"/>
      <c r="L48" s="297"/>
      <c r="M48" s="469"/>
      <c r="N48" s="297"/>
    </row>
  </sheetData>
  <mergeCells count="5">
    <mergeCell ref="A2:N2"/>
    <mergeCell ref="A3:N3"/>
    <mergeCell ref="B40:E40"/>
    <mergeCell ref="B39:E39"/>
    <mergeCell ref="B38:E38"/>
  </mergeCells>
  <phoneticPr fontId="4"/>
  <printOptions horizontalCentered="1"/>
  <pageMargins left="0.39370078740157483" right="0.39370078740157483" top="0.6692913385826772" bottom="0.39370078740157483" header="0.51181102362204722" footer="0.51181102362204722"/>
  <pageSetup paperSize="9" scale="98" fitToHeight="0" orientation="landscape" r:id="rId1"/>
  <headerFooter alignWithMargins="0"/>
  <rowBreaks count="1" manualBreakCount="1">
    <brk id="3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BreakPreview" zoomScaleNormal="70" zoomScaleSheetLayoutView="100" workbookViewId="0">
      <selection activeCell="U11" sqref="U11:W11"/>
    </sheetView>
  </sheetViews>
  <sheetFormatPr defaultRowHeight="13.5"/>
  <cols>
    <col min="1" max="1" width="7" style="1037" customWidth="1"/>
    <col min="2" max="2" width="21.375" style="1037" customWidth="1"/>
    <col min="3" max="8" width="4.75" style="1037" customWidth="1"/>
    <col min="9" max="26" width="4.875" style="1037" customWidth="1"/>
    <col min="27" max="247" width="9" style="1037"/>
    <col min="248" max="249" width="8.125" style="1037" customWidth="1"/>
    <col min="250" max="250" width="3.375" style="1037" customWidth="1"/>
    <col min="251" max="252" width="3.625" style="1037" customWidth="1"/>
    <col min="253" max="253" width="3.375" style="1037" customWidth="1"/>
    <col min="254" max="255" width="4.25" style="1037" customWidth="1"/>
    <col min="256" max="256" width="3.375" style="1037" customWidth="1"/>
    <col min="257" max="258" width="4.25" style="1037" customWidth="1"/>
    <col min="259" max="259" width="3.375" style="1037" customWidth="1"/>
    <col min="260" max="261" width="4.25" style="1037" customWidth="1"/>
    <col min="262" max="262" width="3.375" style="1037" customWidth="1"/>
    <col min="263" max="264" width="4.25" style="1037" customWidth="1"/>
    <col min="265" max="265" width="3.375" style="1037" customWidth="1"/>
    <col min="266" max="267" width="4.25" style="1037" customWidth="1"/>
    <col min="268" max="268" width="3.375" style="1037" customWidth="1"/>
    <col min="269" max="270" width="4.25" style="1037" customWidth="1"/>
    <col min="271" max="271" width="3.375" style="1037" customWidth="1"/>
    <col min="272" max="273" width="4.25" style="1037" customWidth="1"/>
    <col min="274" max="274" width="3.375" style="1037" customWidth="1"/>
    <col min="275" max="276" width="4.25" style="1037" customWidth="1"/>
    <col min="277" max="277" width="3.375" style="1037" customWidth="1"/>
    <col min="278" max="279" width="4.25" style="1037" customWidth="1"/>
    <col min="280" max="282" width="3.375" style="1037" customWidth="1"/>
    <col min="283" max="503" width="9" style="1037"/>
    <col min="504" max="505" width="8.125" style="1037" customWidth="1"/>
    <col min="506" max="506" width="3.375" style="1037" customWidth="1"/>
    <col min="507" max="508" width="3.625" style="1037" customWidth="1"/>
    <col min="509" max="509" width="3.375" style="1037" customWidth="1"/>
    <col min="510" max="511" width="4.25" style="1037" customWidth="1"/>
    <col min="512" max="512" width="3.375" style="1037" customWidth="1"/>
    <col min="513" max="514" width="4.25" style="1037" customWidth="1"/>
    <col min="515" max="515" width="3.375" style="1037" customWidth="1"/>
    <col min="516" max="517" width="4.25" style="1037" customWidth="1"/>
    <col min="518" max="518" width="3.375" style="1037" customWidth="1"/>
    <col min="519" max="520" width="4.25" style="1037" customWidth="1"/>
    <col min="521" max="521" width="3.375" style="1037" customWidth="1"/>
    <col min="522" max="523" width="4.25" style="1037" customWidth="1"/>
    <col min="524" max="524" width="3.375" style="1037" customWidth="1"/>
    <col min="525" max="526" width="4.25" style="1037" customWidth="1"/>
    <col min="527" max="527" width="3.375" style="1037" customWidth="1"/>
    <col min="528" max="529" width="4.25" style="1037" customWidth="1"/>
    <col min="530" max="530" width="3.375" style="1037" customWidth="1"/>
    <col min="531" max="532" width="4.25" style="1037" customWidth="1"/>
    <col min="533" max="533" width="3.375" style="1037" customWidth="1"/>
    <col min="534" max="535" width="4.25" style="1037" customWidth="1"/>
    <col min="536" max="538" width="3.375" style="1037" customWidth="1"/>
    <col min="539" max="759" width="9" style="1037"/>
    <col min="760" max="761" width="8.125" style="1037" customWidth="1"/>
    <col min="762" max="762" width="3.375" style="1037" customWidth="1"/>
    <col min="763" max="764" width="3.625" style="1037" customWidth="1"/>
    <col min="765" max="765" width="3.375" style="1037" customWidth="1"/>
    <col min="766" max="767" width="4.25" style="1037" customWidth="1"/>
    <col min="768" max="768" width="3.375" style="1037" customWidth="1"/>
    <col min="769" max="770" width="4.25" style="1037" customWidth="1"/>
    <col min="771" max="771" width="3.375" style="1037" customWidth="1"/>
    <col min="772" max="773" width="4.25" style="1037" customWidth="1"/>
    <col min="774" max="774" width="3.375" style="1037" customWidth="1"/>
    <col min="775" max="776" width="4.25" style="1037" customWidth="1"/>
    <col min="777" max="777" width="3.375" style="1037" customWidth="1"/>
    <col min="778" max="779" width="4.25" style="1037" customWidth="1"/>
    <col min="780" max="780" width="3.375" style="1037" customWidth="1"/>
    <col min="781" max="782" width="4.25" style="1037" customWidth="1"/>
    <col min="783" max="783" width="3.375" style="1037" customWidth="1"/>
    <col min="784" max="785" width="4.25" style="1037" customWidth="1"/>
    <col min="786" max="786" width="3.375" style="1037" customWidth="1"/>
    <col min="787" max="788" width="4.25" style="1037" customWidth="1"/>
    <col min="789" max="789" width="3.375" style="1037" customWidth="1"/>
    <col min="790" max="791" width="4.25" style="1037" customWidth="1"/>
    <col min="792" max="794" width="3.375" style="1037" customWidth="1"/>
    <col min="795" max="1015" width="9" style="1037"/>
    <col min="1016" max="1017" width="8.125" style="1037" customWidth="1"/>
    <col min="1018" max="1018" width="3.375" style="1037" customWidth="1"/>
    <col min="1019" max="1020" width="3.625" style="1037" customWidth="1"/>
    <col min="1021" max="1021" width="3.375" style="1037" customWidth="1"/>
    <col min="1022" max="1023" width="4.25" style="1037" customWidth="1"/>
    <col min="1024" max="1024" width="3.375" style="1037" customWidth="1"/>
    <col min="1025" max="1026" width="4.25" style="1037" customWidth="1"/>
    <col min="1027" max="1027" width="3.375" style="1037" customWidth="1"/>
    <col min="1028" max="1029" width="4.25" style="1037" customWidth="1"/>
    <col min="1030" max="1030" width="3.375" style="1037" customWidth="1"/>
    <col min="1031" max="1032" width="4.25" style="1037" customWidth="1"/>
    <col min="1033" max="1033" width="3.375" style="1037" customWidth="1"/>
    <col min="1034" max="1035" width="4.25" style="1037" customWidth="1"/>
    <col min="1036" max="1036" width="3.375" style="1037" customWidth="1"/>
    <col min="1037" max="1038" width="4.25" style="1037" customWidth="1"/>
    <col min="1039" max="1039" width="3.375" style="1037" customWidth="1"/>
    <col min="1040" max="1041" width="4.25" style="1037" customWidth="1"/>
    <col min="1042" max="1042" width="3.375" style="1037" customWidth="1"/>
    <col min="1043" max="1044" width="4.25" style="1037" customWidth="1"/>
    <col min="1045" max="1045" width="3.375" style="1037" customWidth="1"/>
    <col min="1046" max="1047" width="4.25" style="1037" customWidth="1"/>
    <col min="1048" max="1050" width="3.375" style="1037" customWidth="1"/>
    <col min="1051" max="1271" width="9" style="1037"/>
    <col min="1272" max="1273" width="8.125" style="1037" customWidth="1"/>
    <col min="1274" max="1274" width="3.375" style="1037" customWidth="1"/>
    <col min="1275" max="1276" width="3.625" style="1037" customWidth="1"/>
    <col min="1277" max="1277" width="3.375" style="1037" customWidth="1"/>
    <col min="1278" max="1279" width="4.25" style="1037" customWidth="1"/>
    <col min="1280" max="1280" width="3.375" style="1037" customWidth="1"/>
    <col min="1281" max="1282" width="4.25" style="1037" customWidth="1"/>
    <col min="1283" max="1283" width="3.375" style="1037" customWidth="1"/>
    <col min="1284" max="1285" width="4.25" style="1037" customWidth="1"/>
    <col min="1286" max="1286" width="3.375" style="1037" customWidth="1"/>
    <col min="1287" max="1288" width="4.25" style="1037" customWidth="1"/>
    <col min="1289" max="1289" width="3.375" style="1037" customWidth="1"/>
    <col min="1290" max="1291" width="4.25" style="1037" customWidth="1"/>
    <col min="1292" max="1292" width="3.375" style="1037" customWidth="1"/>
    <col min="1293" max="1294" width="4.25" style="1037" customWidth="1"/>
    <col min="1295" max="1295" width="3.375" style="1037" customWidth="1"/>
    <col min="1296" max="1297" width="4.25" style="1037" customWidth="1"/>
    <col min="1298" max="1298" width="3.375" style="1037" customWidth="1"/>
    <col min="1299" max="1300" width="4.25" style="1037" customWidth="1"/>
    <col min="1301" max="1301" width="3.375" style="1037" customWidth="1"/>
    <col min="1302" max="1303" width="4.25" style="1037" customWidth="1"/>
    <col min="1304" max="1306" width="3.375" style="1037" customWidth="1"/>
    <col min="1307" max="1527" width="9" style="1037"/>
    <col min="1528" max="1529" width="8.125" style="1037" customWidth="1"/>
    <col min="1530" max="1530" width="3.375" style="1037" customWidth="1"/>
    <col min="1531" max="1532" width="3.625" style="1037" customWidth="1"/>
    <col min="1533" max="1533" width="3.375" style="1037" customWidth="1"/>
    <col min="1534" max="1535" width="4.25" style="1037" customWidth="1"/>
    <col min="1536" max="1536" width="3.375" style="1037" customWidth="1"/>
    <col min="1537" max="1538" width="4.25" style="1037" customWidth="1"/>
    <col min="1539" max="1539" width="3.375" style="1037" customWidth="1"/>
    <col min="1540" max="1541" width="4.25" style="1037" customWidth="1"/>
    <col min="1542" max="1542" width="3.375" style="1037" customWidth="1"/>
    <col min="1543" max="1544" width="4.25" style="1037" customWidth="1"/>
    <col min="1545" max="1545" width="3.375" style="1037" customWidth="1"/>
    <col min="1546" max="1547" width="4.25" style="1037" customWidth="1"/>
    <col min="1548" max="1548" width="3.375" style="1037" customWidth="1"/>
    <col min="1549" max="1550" width="4.25" style="1037" customWidth="1"/>
    <col min="1551" max="1551" width="3.375" style="1037" customWidth="1"/>
    <col min="1552" max="1553" width="4.25" style="1037" customWidth="1"/>
    <col min="1554" max="1554" width="3.375" style="1037" customWidth="1"/>
    <col min="1555" max="1556" width="4.25" style="1037" customWidth="1"/>
    <col min="1557" max="1557" width="3.375" style="1037" customWidth="1"/>
    <col min="1558" max="1559" width="4.25" style="1037" customWidth="1"/>
    <col min="1560" max="1562" width="3.375" style="1037" customWidth="1"/>
    <col min="1563" max="1783" width="9" style="1037"/>
    <col min="1784" max="1785" width="8.125" style="1037" customWidth="1"/>
    <col min="1786" max="1786" width="3.375" style="1037" customWidth="1"/>
    <col min="1787" max="1788" width="3.625" style="1037" customWidth="1"/>
    <col min="1789" max="1789" width="3.375" style="1037" customWidth="1"/>
    <col min="1790" max="1791" width="4.25" style="1037" customWidth="1"/>
    <col min="1792" max="1792" width="3.375" style="1037" customWidth="1"/>
    <col min="1793" max="1794" width="4.25" style="1037" customWidth="1"/>
    <col min="1795" max="1795" width="3.375" style="1037" customWidth="1"/>
    <col min="1796" max="1797" width="4.25" style="1037" customWidth="1"/>
    <col min="1798" max="1798" width="3.375" style="1037" customWidth="1"/>
    <col min="1799" max="1800" width="4.25" style="1037" customWidth="1"/>
    <col min="1801" max="1801" width="3.375" style="1037" customWidth="1"/>
    <col min="1802" max="1803" width="4.25" style="1037" customWidth="1"/>
    <col min="1804" max="1804" width="3.375" style="1037" customWidth="1"/>
    <col min="1805" max="1806" width="4.25" style="1037" customWidth="1"/>
    <col min="1807" max="1807" width="3.375" style="1037" customWidth="1"/>
    <col min="1808" max="1809" width="4.25" style="1037" customWidth="1"/>
    <col min="1810" max="1810" width="3.375" style="1037" customWidth="1"/>
    <col min="1811" max="1812" width="4.25" style="1037" customWidth="1"/>
    <col min="1813" max="1813" width="3.375" style="1037" customWidth="1"/>
    <col min="1814" max="1815" width="4.25" style="1037" customWidth="1"/>
    <col min="1816" max="1818" width="3.375" style="1037" customWidth="1"/>
    <col min="1819" max="2039" width="9" style="1037"/>
    <col min="2040" max="2041" width="8.125" style="1037" customWidth="1"/>
    <col min="2042" max="2042" width="3.375" style="1037" customWidth="1"/>
    <col min="2043" max="2044" width="3.625" style="1037" customWidth="1"/>
    <col min="2045" max="2045" width="3.375" style="1037" customWidth="1"/>
    <col min="2046" max="2047" width="4.25" style="1037" customWidth="1"/>
    <col min="2048" max="2048" width="3.375" style="1037" customWidth="1"/>
    <col min="2049" max="2050" width="4.25" style="1037" customWidth="1"/>
    <col min="2051" max="2051" width="3.375" style="1037" customWidth="1"/>
    <col min="2052" max="2053" width="4.25" style="1037" customWidth="1"/>
    <col min="2054" max="2054" width="3.375" style="1037" customWidth="1"/>
    <col min="2055" max="2056" width="4.25" style="1037" customWidth="1"/>
    <col min="2057" max="2057" width="3.375" style="1037" customWidth="1"/>
    <col min="2058" max="2059" width="4.25" style="1037" customWidth="1"/>
    <col min="2060" max="2060" width="3.375" style="1037" customWidth="1"/>
    <col min="2061" max="2062" width="4.25" style="1037" customWidth="1"/>
    <col min="2063" max="2063" width="3.375" style="1037" customWidth="1"/>
    <col min="2064" max="2065" width="4.25" style="1037" customWidth="1"/>
    <col min="2066" max="2066" width="3.375" style="1037" customWidth="1"/>
    <col min="2067" max="2068" width="4.25" style="1037" customWidth="1"/>
    <col min="2069" max="2069" width="3.375" style="1037" customWidth="1"/>
    <col min="2070" max="2071" width="4.25" style="1037" customWidth="1"/>
    <col min="2072" max="2074" width="3.375" style="1037" customWidth="1"/>
    <col min="2075" max="2295" width="9" style="1037"/>
    <col min="2296" max="2297" width="8.125" style="1037" customWidth="1"/>
    <col min="2298" max="2298" width="3.375" style="1037" customWidth="1"/>
    <col min="2299" max="2300" width="3.625" style="1037" customWidth="1"/>
    <col min="2301" max="2301" width="3.375" style="1037" customWidth="1"/>
    <col min="2302" max="2303" width="4.25" style="1037" customWidth="1"/>
    <col min="2304" max="2304" width="3.375" style="1037" customWidth="1"/>
    <col min="2305" max="2306" width="4.25" style="1037" customWidth="1"/>
    <col min="2307" max="2307" width="3.375" style="1037" customWidth="1"/>
    <col min="2308" max="2309" width="4.25" style="1037" customWidth="1"/>
    <col min="2310" max="2310" width="3.375" style="1037" customWidth="1"/>
    <col min="2311" max="2312" width="4.25" style="1037" customWidth="1"/>
    <col min="2313" max="2313" width="3.375" style="1037" customWidth="1"/>
    <col min="2314" max="2315" width="4.25" style="1037" customWidth="1"/>
    <col min="2316" max="2316" width="3.375" style="1037" customWidth="1"/>
    <col min="2317" max="2318" width="4.25" style="1037" customWidth="1"/>
    <col min="2319" max="2319" width="3.375" style="1037" customWidth="1"/>
    <col min="2320" max="2321" width="4.25" style="1037" customWidth="1"/>
    <col min="2322" max="2322" width="3.375" style="1037" customWidth="1"/>
    <col min="2323" max="2324" width="4.25" style="1037" customWidth="1"/>
    <col min="2325" max="2325" width="3.375" style="1037" customWidth="1"/>
    <col min="2326" max="2327" width="4.25" style="1037" customWidth="1"/>
    <col min="2328" max="2330" width="3.375" style="1037" customWidth="1"/>
    <col min="2331" max="2551" width="9" style="1037"/>
    <col min="2552" max="2553" width="8.125" style="1037" customWidth="1"/>
    <col min="2554" max="2554" width="3.375" style="1037" customWidth="1"/>
    <col min="2555" max="2556" width="3.625" style="1037" customWidth="1"/>
    <col min="2557" max="2557" width="3.375" style="1037" customWidth="1"/>
    <col min="2558" max="2559" width="4.25" style="1037" customWidth="1"/>
    <col min="2560" max="2560" width="3.375" style="1037" customWidth="1"/>
    <col min="2561" max="2562" width="4.25" style="1037" customWidth="1"/>
    <col min="2563" max="2563" width="3.375" style="1037" customWidth="1"/>
    <col min="2564" max="2565" width="4.25" style="1037" customWidth="1"/>
    <col min="2566" max="2566" width="3.375" style="1037" customWidth="1"/>
    <col min="2567" max="2568" width="4.25" style="1037" customWidth="1"/>
    <col min="2569" max="2569" width="3.375" style="1037" customWidth="1"/>
    <col min="2570" max="2571" width="4.25" style="1037" customWidth="1"/>
    <col min="2572" max="2572" width="3.375" style="1037" customWidth="1"/>
    <col min="2573" max="2574" width="4.25" style="1037" customWidth="1"/>
    <col min="2575" max="2575" width="3.375" style="1037" customWidth="1"/>
    <col min="2576" max="2577" width="4.25" style="1037" customWidth="1"/>
    <col min="2578" max="2578" width="3.375" style="1037" customWidth="1"/>
    <col min="2579" max="2580" width="4.25" style="1037" customWidth="1"/>
    <col min="2581" max="2581" width="3.375" style="1037" customWidth="1"/>
    <col min="2582" max="2583" width="4.25" style="1037" customWidth="1"/>
    <col min="2584" max="2586" width="3.375" style="1037" customWidth="1"/>
    <col min="2587" max="2807" width="9" style="1037"/>
    <col min="2808" max="2809" width="8.125" style="1037" customWidth="1"/>
    <col min="2810" max="2810" width="3.375" style="1037" customWidth="1"/>
    <col min="2811" max="2812" width="3.625" style="1037" customWidth="1"/>
    <col min="2813" max="2813" width="3.375" style="1037" customWidth="1"/>
    <col min="2814" max="2815" width="4.25" style="1037" customWidth="1"/>
    <col min="2816" max="2816" width="3.375" style="1037" customWidth="1"/>
    <col min="2817" max="2818" width="4.25" style="1037" customWidth="1"/>
    <col min="2819" max="2819" width="3.375" style="1037" customWidth="1"/>
    <col min="2820" max="2821" width="4.25" style="1037" customWidth="1"/>
    <col min="2822" max="2822" width="3.375" style="1037" customWidth="1"/>
    <col min="2823" max="2824" width="4.25" style="1037" customWidth="1"/>
    <col min="2825" max="2825" width="3.375" style="1037" customWidth="1"/>
    <col min="2826" max="2827" width="4.25" style="1037" customWidth="1"/>
    <col min="2828" max="2828" width="3.375" style="1037" customWidth="1"/>
    <col min="2829" max="2830" width="4.25" style="1037" customWidth="1"/>
    <col min="2831" max="2831" width="3.375" style="1037" customWidth="1"/>
    <col min="2832" max="2833" width="4.25" style="1037" customWidth="1"/>
    <col min="2834" max="2834" width="3.375" style="1037" customWidth="1"/>
    <col min="2835" max="2836" width="4.25" style="1037" customWidth="1"/>
    <col min="2837" max="2837" width="3.375" style="1037" customWidth="1"/>
    <col min="2838" max="2839" width="4.25" style="1037" customWidth="1"/>
    <col min="2840" max="2842" width="3.375" style="1037" customWidth="1"/>
    <col min="2843" max="3063" width="9" style="1037"/>
    <col min="3064" max="3065" width="8.125" style="1037" customWidth="1"/>
    <col min="3066" max="3066" width="3.375" style="1037" customWidth="1"/>
    <col min="3067" max="3068" width="3.625" style="1037" customWidth="1"/>
    <col min="3069" max="3069" width="3.375" style="1037" customWidth="1"/>
    <col min="3070" max="3071" width="4.25" style="1037" customWidth="1"/>
    <col min="3072" max="3072" width="3.375" style="1037" customWidth="1"/>
    <col min="3073" max="3074" width="4.25" style="1037" customWidth="1"/>
    <col min="3075" max="3075" width="3.375" style="1037" customWidth="1"/>
    <col min="3076" max="3077" width="4.25" style="1037" customWidth="1"/>
    <col min="3078" max="3078" width="3.375" style="1037" customWidth="1"/>
    <col min="3079" max="3080" width="4.25" style="1037" customWidth="1"/>
    <col min="3081" max="3081" width="3.375" style="1037" customWidth="1"/>
    <col min="3082" max="3083" width="4.25" style="1037" customWidth="1"/>
    <col min="3084" max="3084" width="3.375" style="1037" customWidth="1"/>
    <col min="3085" max="3086" width="4.25" style="1037" customWidth="1"/>
    <col min="3087" max="3087" width="3.375" style="1037" customWidth="1"/>
    <col min="3088" max="3089" width="4.25" style="1037" customWidth="1"/>
    <col min="3090" max="3090" width="3.375" style="1037" customWidth="1"/>
    <col min="3091" max="3092" width="4.25" style="1037" customWidth="1"/>
    <col min="3093" max="3093" width="3.375" style="1037" customWidth="1"/>
    <col min="3094" max="3095" width="4.25" style="1037" customWidth="1"/>
    <col min="3096" max="3098" width="3.375" style="1037" customWidth="1"/>
    <col min="3099" max="3319" width="9" style="1037"/>
    <col min="3320" max="3321" width="8.125" style="1037" customWidth="1"/>
    <col min="3322" max="3322" width="3.375" style="1037" customWidth="1"/>
    <col min="3323" max="3324" width="3.625" style="1037" customWidth="1"/>
    <col min="3325" max="3325" width="3.375" style="1037" customWidth="1"/>
    <col min="3326" max="3327" width="4.25" style="1037" customWidth="1"/>
    <col min="3328" max="3328" width="3.375" style="1037" customWidth="1"/>
    <col min="3329" max="3330" width="4.25" style="1037" customWidth="1"/>
    <col min="3331" max="3331" width="3.375" style="1037" customWidth="1"/>
    <col min="3332" max="3333" width="4.25" style="1037" customWidth="1"/>
    <col min="3334" max="3334" width="3.375" style="1037" customWidth="1"/>
    <col min="3335" max="3336" width="4.25" style="1037" customWidth="1"/>
    <col min="3337" max="3337" width="3.375" style="1037" customWidth="1"/>
    <col min="3338" max="3339" width="4.25" style="1037" customWidth="1"/>
    <col min="3340" max="3340" width="3.375" style="1037" customWidth="1"/>
    <col min="3341" max="3342" width="4.25" style="1037" customWidth="1"/>
    <col min="3343" max="3343" width="3.375" style="1037" customWidth="1"/>
    <col min="3344" max="3345" width="4.25" style="1037" customWidth="1"/>
    <col min="3346" max="3346" width="3.375" style="1037" customWidth="1"/>
    <col min="3347" max="3348" width="4.25" style="1037" customWidth="1"/>
    <col min="3349" max="3349" width="3.375" style="1037" customWidth="1"/>
    <col min="3350" max="3351" width="4.25" style="1037" customWidth="1"/>
    <col min="3352" max="3354" width="3.375" style="1037" customWidth="1"/>
    <col min="3355" max="3575" width="9" style="1037"/>
    <col min="3576" max="3577" width="8.125" style="1037" customWidth="1"/>
    <col min="3578" max="3578" width="3.375" style="1037" customWidth="1"/>
    <col min="3579" max="3580" width="3.625" style="1037" customWidth="1"/>
    <col min="3581" max="3581" width="3.375" style="1037" customWidth="1"/>
    <col min="3582" max="3583" width="4.25" style="1037" customWidth="1"/>
    <col min="3584" max="3584" width="3.375" style="1037" customWidth="1"/>
    <col min="3585" max="3586" width="4.25" style="1037" customWidth="1"/>
    <col min="3587" max="3587" width="3.375" style="1037" customWidth="1"/>
    <col min="3588" max="3589" width="4.25" style="1037" customWidth="1"/>
    <col min="3590" max="3590" width="3.375" style="1037" customWidth="1"/>
    <col min="3591" max="3592" width="4.25" style="1037" customWidth="1"/>
    <col min="3593" max="3593" width="3.375" style="1037" customWidth="1"/>
    <col min="3594" max="3595" width="4.25" style="1037" customWidth="1"/>
    <col min="3596" max="3596" width="3.375" style="1037" customWidth="1"/>
    <col min="3597" max="3598" width="4.25" style="1037" customWidth="1"/>
    <col min="3599" max="3599" width="3.375" style="1037" customWidth="1"/>
    <col min="3600" max="3601" width="4.25" style="1037" customWidth="1"/>
    <col min="3602" max="3602" width="3.375" style="1037" customWidth="1"/>
    <col min="3603" max="3604" width="4.25" style="1037" customWidth="1"/>
    <col min="3605" max="3605" width="3.375" style="1037" customWidth="1"/>
    <col min="3606" max="3607" width="4.25" style="1037" customWidth="1"/>
    <col min="3608" max="3610" width="3.375" style="1037" customWidth="1"/>
    <col min="3611" max="3831" width="9" style="1037"/>
    <col min="3832" max="3833" width="8.125" style="1037" customWidth="1"/>
    <col min="3834" max="3834" width="3.375" style="1037" customWidth="1"/>
    <col min="3835" max="3836" width="3.625" style="1037" customWidth="1"/>
    <col min="3837" max="3837" width="3.375" style="1037" customWidth="1"/>
    <col min="3838" max="3839" width="4.25" style="1037" customWidth="1"/>
    <col min="3840" max="3840" width="3.375" style="1037" customWidth="1"/>
    <col min="3841" max="3842" width="4.25" style="1037" customWidth="1"/>
    <col min="3843" max="3843" width="3.375" style="1037" customWidth="1"/>
    <col min="3844" max="3845" width="4.25" style="1037" customWidth="1"/>
    <col min="3846" max="3846" width="3.375" style="1037" customWidth="1"/>
    <col min="3847" max="3848" width="4.25" style="1037" customWidth="1"/>
    <col min="3849" max="3849" width="3.375" style="1037" customWidth="1"/>
    <col min="3850" max="3851" width="4.25" style="1037" customWidth="1"/>
    <col min="3852" max="3852" width="3.375" style="1037" customWidth="1"/>
    <col min="3853" max="3854" width="4.25" style="1037" customWidth="1"/>
    <col min="3855" max="3855" width="3.375" style="1037" customWidth="1"/>
    <col min="3856" max="3857" width="4.25" style="1037" customWidth="1"/>
    <col min="3858" max="3858" width="3.375" style="1037" customWidth="1"/>
    <col min="3859" max="3860" width="4.25" style="1037" customWidth="1"/>
    <col min="3861" max="3861" width="3.375" style="1037" customWidth="1"/>
    <col min="3862" max="3863" width="4.25" style="1037" customWidth="1"/>
    <col min="3864" max="3866" width="3.375" style="1037" customWidth="1"/>
    <col min="3867" max="4087" width="9" style="1037"/>
    <col min="4088" max="4089" width="8.125" style="1037" customWidth="1"/>
    <col min="4090" max="4090" width="3.375" style="1037" customWidth="1"/>
    <col min="4091" max="4092" width="3.625" style="1037" customWidth="1"/>
    <col min="4093" max="4093" width="3.375" style="1037" customWidth="1"/>
    <col min="4094" max="4095" width="4.25" style="1037" customWidth="1"/>
    <col min="4096" max="4096" width="3.375" style="1037" customWidth="1"/>
    <col min="4097" max="4098" width="4.25" style="1037" customWidth="1"/>
    <col min="4099" max="4099" width="3.375" style="1037" customWidth="1"/>
    <col min="4100" max="4101" width="4.25" style="1037" customWidth="1"/>
    <col min="4102" max="4102" width="3.375" style="1037" customWidth="1"/>
    <col min="4103" max="4104" width="4.25" style="1037" customWidth="1"/>
    <col min="4105" max="4105" width="3.375" style="1037" customWidth="1"/>
    <col min="4106" max="4107" width="4.25" style="1037" customWidth="1"/>
    <col min="4108" max="4108" width="3.375" style="1037" customWidth="1"/>
    <col min="4109" max="4110" width="4.25" style="1037" customWidth="1"/>
    <col min="4111" max="4111" width="3.375" style="1037" customWidth="1"/>
    <col min="4112" max="4113" width="4.25" style="1037" customWidth="1"/>
    <col min="4114" max="4114" width="3.375" style="1037" customWidth="1"/>
    <col min="4115" max="4116" width="4.25" style="1037" customWidth="1"/>
    <col min="4117" max="4117" width="3.375" style="1037" customWidth="1"/>
    <col min="4118" max="4119" width="4.25" style="1037" customWidth="1"/>
    <col min="4120" max="4122" width="3.375" style="1037" customWidth="1"/>
    <col min="4123" max="4343" width="9" style="1037"/>
    <col min="4344" max="4345" width="8.125" style="1037" customWidth="1"/>
    <col min="4346" max="4346" width="3.375" style="1037" customWidth="1"/>
    <col min="4347" max="4348" width="3.625" style="1037" customWidth="1"/>
    <col min="4349" max="4349" width="3.375" style="1037" customWidth="1"/>
    <col min="4350" max="4351" width="4.25" style="1037" customWidth="1"/>
    <col min="4352" max="4352" width="3.375" style="1037" customWidth="1"/>
    <col min="4353" max="4354" width="4.25" style="1037" customWidth="1"/>
    <col min="4355" max="4355" width="3.375" style="1037" customWidth="1"/>
    <col min="4356" max="4357" width="4.25" style="1037" customWidth="1"/>
    <col min="4358" max="4358" width="3.375" style="1037" customWidth="1"/>
    <col min="4359" max="4360" width="4.25" style="1037" customWidth="1"/>
    <col min="4361" max="4361" width="3.375" style="1037" customWidth="1"/>
    <col min="4362" max="4363" width="4.25" style="1037" customWidth="1"/>
    <col min="4364" max="4364" width="3.375" style="1037" customWidth="1"/>
    <col min="4365" max="4366" width="4.25" style="1037" customWidth="1"/>
    <col min="4367" max="4367" width="3.375" style="1037" customWidth="1"/>
    <col min="4368" max="4369" width="4.25" style="1037" customWidth="1"/>
    <col min="4370" max="4370" width="3.375" style="1037" customWidth="1"/>
    <col min="4371" max="4372" width="4.25" style="1037" customWidth="1"/>
    <col min="4373" max="4373" width="3.375" style="1037" customWidth="1"/>
    <col min="4374" max="4375" width="4.25" style="1037" customWidth="1"/>
    <col min="4376" max="4378" width="3.375" style="1037" customWidth="1"/>
    <col min="4379" max="4599" width="9" style="1037"/>
    <col min="4600" max="4601" width="8.125" style="1037" customWidth="1"/>
    <col min="4602" max="4602" width="3.375" style="1037" customWidth="1"/>
    <col min="4603" max="4604" width="3.625" style="1037" customWidth="1"/>
    <col min="4605" max="4605" width="3.375" style="1037" customWidth="1"/>
    <col min="4606" max="4607" width="4.25" style="1037" customWidth="1"/>
    <col min="4608" max="4608" width="3.375" style="1037" customWidth="1"/>
    <col min="4609" max="4610" width="4.25" style="1037" customWidth="1"/>
    <col min="4611" max="4611" width="3.375" style="1037" customWidth="1"/>
    <col min="4612" max="4613" width="4.25" style="1037" customWidth="1"/>
    <col min="4614" max="4614" width="3.375" style="1037" customWidth="1"/>
    <col min="4615" max="4616" width="4.25" style="1037" customWidth="1"/>
    <col min="4617" max="4617" width="3.375" style="1037" customWidth="1"/>
    <col min="4618" max="4619" width="4.25" style="1037" customWidth="1"/>
    <col min="4620" max="4620" width="3.375" style="1037" customWidth="1"/>
    <col min="4621" max="4622" width="4.25" style="1037" customWidth="1"/>
    <col min="4623" max="4623" width="3.375" style="1037" customWidth="1"/>
    <col min="4624" max="4625" width="4.25" style="1037" customWidth="1"/>
    <col min="4626" max="4626" width="3.375" style="1037" customWidth="1"/>
    <col min="4627" max="4628" width="4.25" style="1037" customWidth="1"/>
    <col min="4629" max="4629" width="3.375" style="1037" customWidth="1"/>
    <col min="4630" max="4631" width="4.25" style="1037" customWidth="1"/>
    <col min="4632" max="4634" width="3.375" style="1037" customWidth="1"/>
    <col min="4635" max="4855" width="9" style="1037"/>
    <col min="4856" max="4857" width="8.125" style="1037" customWidth="1"/>
    <col min="4858" max="4858" width="3.375" style="1037" customWidth="1"/>
    <col min="4859" max="4860" width="3.625" style="1037" customWidth="1"/>
    <col min="4861" max="4861" width="3.375" style="1037" customWidth="1"/>
    <col min="4862" max="4863" width="4.25" style="1037" customWidth="1"/>
    <col min="4864" max="4864" width="3.375" style="1037" customWidth="1"/>
    <col min="4865" max="4866" width="4.25" style="1037" customWidth="1"/>
    <col min="4867" max="4867" width="3.375" style="1037" customWidth="1"/>
    <col min="4868" max="4869" width="4.25" style="1037" customWidth="1"/>
    <col min="4870" max="4870" width="3.375" style="1037" customWidth="1"/>
    <col min="4871" max="4872" width="4.25" style="1037" customWidth="1"/>
    <col min="4873" max="4873" width="3.375" style="1037" customWidth="1"/>
    <col min="4874" max="4875" width="4.25" style="1037" customWidth="1"/>
    <col min="4876" max="4876" width="3.375" style="1037" customWidth="1"/>
    <col min="4877" max="4878" width="4.25" style="1037" customWidth="1"/>
    <col min="4879" max="4879" width="3.375" style="1037" customWidth="1"/>
    <col min="4880" max="4881" width="4.25" style="1037" customWidth="1"/>
    <col min="4882" max="4882" width="3.375" style="1037" customWidth="1"/>
    <col min="4883" max="4884" width="4.25" style="1037" customWidth="1"/>
    <col min="4885" max="4885" width="3.375" style="1037" customWidth="1"/>
    <col min="4886" max="4887" width="4.25" style="1037" customWidth="1"/>
    <col min="4888" max="4890" width="3.375" style="1037" customWidth="1"/>
    <col min="4891" max="5111" width="9" style="1037"/>
    <col min="5112" max="5113" width="8.125" style="1037" customWidth="1"/>
    <col min="5114" max="5114" width="3.375" style="1037" customWidth="1"/>
    <col min="5115" max="5116" width="3.625" style="1037" customWidth="1"/>
    <col min="5117" max="5117" width="3.375" style="1037" customWidth="1"/>
    <col min="5118" max="5119" width="4.25" style="1037" customWidth="1"/>
    <col min="5120" max="5120" width="3.375" style="1037" customWidth="1"/>
    <col min="5121" max="5122" width="4.25" style="1037" customWidth="1"/>
    <col min="5123" max="5123" width="3.375" style="1037" customWidth="1"/>
    <col min="5124" max="5125" width="4.25" style="1037" customWidth="1"/>
    <col min="5126" max="5126" width="3.375" style="1037" customWidth="1"/>
    <col min="5127" max="5128" width="4.25" style="1037" customWidth="1"/>
    <col min="5129" max="5129" width="3.375" style="1037" customWidth="1"/>
    <col min="5130" max="5131" width="4.25" style="1037" customWidth="1"/>
    <col min="5132" max="5132" width="3.375" style="1037" customWidth="1"/>
    <col min="5133" max="5134" width="4.25" style="1037" customWidth="1"/>
    <col min="5135" max="5135" width="3.375" style="1037" customWidth="1"/>
    <col min="5136" max="5137" width="4.25" style="1037" customWidth="1"/>
    <col min="5138" max="5138" width="3.375" style="1037" customWidth="1"/>
    <col min="5139" max="5140" width="4.25" style="1037" customWidth="1"/>
    <col min="5141" max="5141" width="3.375" style="1037" customWidth="1"/>
    <col min="5142" max="5143" width="4.25" style="1037" customWidth="1"/>
    <col min="5144" max="5146" width="3.375" style="1037" customWidth="1"/>
    <col min="5147" max="5367" width="9" style="1037"/>
    <col min="5368" max="5369" width="8.125" style="1037" customWidth="1"/>
    <col min="5370" max="5370" width="3.375" style="1037" customWidth="1"/>
    <col min="5371" max="5372" width="3.625" style="1037" customWidth="1"/>
    <col min="5373" max="5373" width="3.375" style="1037" customWidth="1"/>
    <col min="5374" max="5375" width="4.25" style="1037" customWidth="1"/>
    <col min="5376" max="5376" width="3.375" style="1037" customWidth="1"/>
    <col min="5377" max="5378" width="4.25" style="1037" customWidth="1"/>
    <col min="5379" max="5379" width="3.375" style="1037" customWidth="1"/>
    <col min="5380" max="5381" width="4.25" style="1037" customWidth="1"/>
    <col min="5382" max="5382" width="3.375" style="1037" customWidth="1"/>
    <col min="5383" max="5384" width="4.25" style="1037" customWidth="1"/>
    <col min="5385" max="5385" width="3.375" style="1037" customWidth="1"/>
    <col min="5386" max="5387" width="4.25" style="1037" customWidth="1"/>
    <col min="5388" max="5388" width="3.375" style="1037" customWidth="1"/>
    <col min="5389" max="5390" width="4.25" style="1037" customWidth="1"/>
    <col min="5391" max="5391" width="3.375" style="1037" customWidth="1"/>
    <col min="5392" max="5393" width="4.25" style="1037" customWidth="1"/>
    <col min="5394" max="5394" width="3.375" style="1037" customWidth="1"/>
    <col min="5395" max="5396" width="4.25" style="1037" customWidth="1"/>
    <col min="5397" max="5397" width="3.375" style="1037" customWidth="1"/>
    <col min="5398" max="5399" width="4.25" style="1037" customWidth="1"/>
    <col min="5400" max="5402" width="3.375" style="1037" customWidth="1"/>
    <col min="5403" max="5623" width="9" style="1037"/>
    <col min="5624" max="5625" width="8.125" style="1037" customWidth="1"/>
    <col min="5626" max="5626" width="3.375" style="1037" customWidth="1"/>
    <col min="5627" max="5628" width="3.625" style="1037" customWidth="1"/>
    <col min="5629" max="5629" width="3.375" style="1037" customWidth="1"/>
    <col min="5630" max="5631" width="4.25" style="1037" customWidth="1"/>
    <col min="5632" max="5632" width="3.375" style="1037" customWidth="1"/>
    <col min="5633" max="5634" width="4.25" style="1037" customWidth="1"/>
    <col min="5635" max="5635" width="3.375" style="1037" customWidth="1"/>
    <col min="5636" max="5637" width="4.25" style="1037" customWidth="1"/>
    <col min="5638" max="5638" width="3.375" style="1037" customWidth="1"/>
    <col min="5639" max="5640" width="4.25" style="1037" customWidth="1"/>
    <col min="5641" max="5641" width="3.375" style="1037" customWidth="1"/>
    <col min="5642" max="5643" width="4.25" style="1037" customWidth="1"/>
    <col min="5644" max="5644" width="3.375" style="1037" customWidth="1"/>
    <col min="5645" max="5646" width="4.25" style="1037" customWidth="1"/>
    <col min="5647" max="5647" width="3.375" style="1037" customWidth="1"/>
    <col min="5648" max="5649" width="4.25" style="1037" customWidth="1"/>
    <col min="5650" max="5650" width="3.375" style="1037" customWidth="1"/>
    <col min="5651" max="5652" width="4.25" style="1037" customWidth="1"/>
    <col min="5653" max="5653" width="3.375" style="1037" customWidth="1"/>
    <col min="5654" max="5655" width="4.25" style="1037" customWidth="1"/>
    <col min="5656" max="5658" width="3.375" style="1037" customWidth="1"/>
    <col min="5659" max="5879" width="9" style="1037"/>
    <col min="5880" max="5881" width="8.125" style="1037" customWidth="1"/>
    <col min="5882" max="5882" width="3.375" style="1037" customWidth="1"/>
    <col min="5883" max="5884" width="3.625" style="1037" customWidth="1"/>
    <col min="5885" max="5885" width="3.375" style="1037" customWidth="1"/>
    <col min="5886" max="5887" width="4.25" style="1037" customWidth="1"/>
    <col min="5888" max="5888" width="3.375" style="1037" customWidth="1"/>
    <col min="5889" max="5890" width="4.25" style="1037" customWidth="1"/>
    <col min="5891" max="5891" width="3.375" style="1037" customWidth="1"/>
    <col min="5892" max="5893" width="4.25" style="1037" customWidth="1"/>
    <col min="5894" max="5894" width="3.375" style="1037" customWidth="1"/>
    <col min="5895" max="5896" width="4.25" style="1037" customWidth="1"/>
    <col min="5897" max="5897" width="3.375" style="1037" customWidth="1"/>
    <col min="5898" max="5899" width="4.25" style="1037" customWidth="1"/>
    <col min="5900" max="5900" width="3.375" style="1037" customWidth="1"/>
    <col min="5901" max="5902" width="4.25" style="1037" customWidth="1"/>
    <col min="5903" max="5903" width="3.375" style="1037" customWidth="1"/>
    <col min="5904" max="5905" width="4.25" style="1037" customWidth="1"/>
    <col min="5906" max="5906" width="3.375" style="1037" customWidth="1"/>
    <col min="5907" max="5908" width="4.25" style="1037" customWidth="1"/>
    <col min="5909" max="5909" width="3.375" style="1037" customWidth="1"/>
    <col min="5910" max="5911" width="4.25" style="1037" customWidth="1"/>
    <col min="5912" max="5914" width="3.375" style="1037" customWidth="1"/>
    <col min="5915" max="6135" width="9" style="1037"/>
    <col min="6136" max="6137" width="8.125" style="1037" customWidth="1"/>
    <col min="6138" max="6138" width="3.375" style="1037" customWidth="1"/>
    <col min="6139" max="6140" width="3.625" style="1037" customWidth="1"/>
    <col min="6141" max="6141" width="3.375" style="1037" customWidth="1"/>
    <col min="6142" max="6143" width="4.25" style="1037" customWidth="1"/>
    <col min="6144" max="6144" width="3.375" style="1037" customWidth="1"/>
    <col min="6145" max="6146" width="4.25" style="1037" customWidth="1"/>
    <col min="6147" max="6147" width="3.375" style="1037" customWidth="1"/>
    <col min="6148" max="6149" width="4.25" style="1037" customWidth="1"/>
    <col min="6150" max="6150" width="3.375" style="1037" customWidth="1"/>
    <col min="6151" max="6152" width="4.25" style="1037" customWidth="1"/>
    <col min="6153" max="6153" width="3.375" style="1037" customWidth="1"/>
    <col min="6154" max="6155" width="4.25" style="1037" customWidth="1"/>
    <col min="6156" max="6156" width="3.375" style="1037" customWidth="1"/>
    <col min="6157" max="6158" width="4.25" style="1037" customWidth="1"/>
    <col min="6159" max="6159" width="3.375" style="1037" customWidth="1"/>
    <col min="6160" max="6161" width="4.25" style="1037" customWidth="1"/>
    <col min="6162" max="6162" width="3.375" style="1037" customWidth="1"/>
    <col min="6163" max="6164" width="4.25" style="1037" customWidth="1"/>
    <col min="6165" max="6165" width="3.375" style="1037" customWidth="1"/>
    <col min="6166" max="6167" width="4.25" style="1037" customWidth="1"/>
    <col min="6168" max="6170" width="3.375" style="1037" customWidth="1"/>
    <col min="6171" max="6391" width="9" style="1037"/>
    <col min="6392" max="6393" width="8.125" style="1037" customWidth="1"/>
    <col min="6394" max="6394" width="3.375" style="1037" customWidth="1"/>
    <col min="6395" max="6396" width="3.625" style="1037" customWidth="1"/>
    <col min="6397" max="6397" width="3.375" style="1037" customWidth="1"/>
    <col min="6398" max="6399" width="4.25" style="1037" customWidth="1"/>
    <col min="6400" max="6400" width="3.375" style="1037" customWidth="1"/>
    <col min="6401" max="6402" width="4.25" style="1037" customWidth="1"/>
    <col min="6403" max="6403" width="3.375" style="1037" customWidth="1"/>
    <col min="6404" max="6405" width="4.25" style="1037" customWidth="1"/>
    <col min="6406" max="6406" width="3.375" style="1037" customWidth="1"/>
    <col min="6407" max="6408" width="4.25" style="1037" customWidth="1"/>
    <col min="6409" max="6409" width="3.375" style="1037" customWidth="1"/>
    <col min="6410" max="6411" width="4.25" style="1037" customWidth="1"/>
    <col min="6412" max="6412" width="3.375" style="1037" customWidth="1"/>
    <col min="6413" max="6414" width="4.25" style="1037" customWidth="1"/>
    <col min="6415" max="6415" width="3.375" style="1037" customWidth="1"/>
    <col min="6416" max="6417" width="4.25" style="1037" customWidth="1"/>
    <col min="6418" max="6418" width="3.375" style="1037" customWidth="1"/>
    <col min="6419" max="6420" width="4.25" style="1037" customWidth="1"/>
    <col min="6421" max="6421" width="3.375" style="1037" customWidth="1"/>
    <col min="6422" max="6423" width="4.25" style="1037" customWidth="1"/>
    <col min="6424" max="6426" width="3.375" style="1037" customWidth="1"/>
    <col min="6427" max="6647" width="9" style="1037"/>
    <col min="6648" max="6649" width="8.125" style="1037" customWidth="1"/>
    <col min="6650" max="6650" width="3.375" style="1037" customWidth="1"/>
    <col min="6651" max="6652" width="3.625" style="1037" customWidth="1"/>
    <col min="6653" max="6653" width="3.375" style="1037" customWidth="1"/>
    <col min="6654" max="6655" width="4.25" style="1037" customWidth="1"/>
    <col min="6656" max="6656" width="3.375" style="1037" customWidth="1"/>
    <col min="6657" max="6658" width="4.25" style="1037" customWidth="1"/>
    <col min="6659" max="6659" width="3.375" style="1037" customWidth="1"/>
    <col min="6660" max="6661" width="4.25" style="1037" customWidth="1"/>
    <col min="6662" max="6662" width="3.375" style="1037" customWidth="1"/>
    <col min="6663" max="6664" width="4.25" style="1037" customWidth="1"/>
    <col min="6665" max="6665" width="3.375" style="1037" customWidth="1"/>
    <col min="6666" max="6667" width="4.25" style="1037" customWidth="1"/>
    <col min="6668" max="6668" width="3.375" style="1037" customWidth="1"/>
    <col min="6669" max="6670" width="4.25" style="1037" customWidth="1"/>
    <col min="6671" max="6671" width="3.375" style="1037" customWidth="1"/>
    <col min="6672" max="6673" width="4.25" style="1037" customWidth="1"/>
    <col min="6674" max="6674" width="3.375" style="1037" customWidth="1"/>
    <col min="6675" max="6676" width="4.25" style="1037" customWidth="1"/>
    <col min="6677" max="6677" width="3.375" style="1037" customWidth="1"/>
    <col min="6678" max="6679" width="4.25" style="1037" customWidth="1"/>
    <col min="6680" max="6682" width="3.375" style="1037" customWidth="1"/>
    <col min="6683" max="6903" width="9" style="1037"/>
    <col min="6904" max="6905" width="8.125" style="1037" customWidth="1"/>
    <col min="6906" max="6906" width="3.375" style="1037" customWidth="1"/>
    <col min="6907" max="6908" width="3.625" style="1037" customWidth="1"/>
    <col min="6909" max="6909" width="3.375" style="1037" customWidth="1"/>
    <col min="6910" max="6911" width="4.25" style="1037" customWidth="1"/>
    <col min="6912" max="6912" width="3.375" style="1037" customWidth="1"/>
    <col min="6913" max="6914" width="4.25" style="1037" customWidth="1"/>
    <col min="6915" max="6915" width="3.375" style="1037" customWidth="1"/>
    <col min="6916" max="6917" width="4.25" style="1037" customWidth="1"/>
    <col min="6918" max="6918" width="3.375" style="1037" customWidth="1"/>
    <col min="6919" max="6920" width="4.25" style="1037" customWidth="1"/>
    <col min="6921" max="6921" width="3.375" style="1037" customWidth="1"/>
    <col min="6922" max="6923" width="4.25" style="1037" customWidth="1"/>
    <col min="6924" max="6924" width="3.375" style="1037" customWidth="1"/>
    <col min="6925" max="6926" width="4.25" style="1037" customWidth="1"/>
    <col min="6927" max="6927" width="3.375" style="1037" customWidth="1"/>
    <col min="6928" max="6929" width="4.25" style="1037" customWidth="1"/>
    <col min="6930" max="6930" width="3.375" style="1037" customWidth="1"/>
    <col min="6931" max="6932" width="4.25" style="1037" customWidth="1"/>
    <col min="6933" max="6933" width="3.375" style="1037" customWidth="1"/>
    <col min="6934" max="6935" width="4.25" style="1037" customWidth="1"/>
    <col min="6936" max="6938" width="3.375" style="1037" customWidth="1"/>
    <col min="6939" max="7159" width="9" style="1037"/>
    <col min="7160" max="7161" width="8.125" style="1037" customWidth="1"/>
    <col min="7162" max="7162" width="3.375" style="1037" customWidth="1"/>
    <col min="7163" max="7164" width="3.625" style="1037" customWidth="1"/>
    <col min="7165" max="7165" width="3.375" style="1037" customWidth="1"/>
    <col min="7166" max="7167" width="4.25" style="1037" customWidth="1"/>
    <col min="7168" max="7168" width="3.375" style="1037" customWidth="1"/>
    <col min="7169" max="7170" width="4.25" style="1037" customWidth="1"/>
    <col min="7171" max="7171" width="3.375" style="1037" customWidth="1"/>
    <col min="7172" max="7173" width="4.25" style="1037" customWidth="1"/>
    <col min="7174" max="7174" width="3.375" style="1037" customWidth="1"/>
    <col min="7175" max="7176" width="4.25" style="1037" customWidth="1"/>
    <col min="7177" max="7177" width="3.375" style="1037" customWidth="1"/>
    <col min="7178" max="7179" width="4.25" style="1037" customWidth="1"/>
    <col min="7180" max="7180" width="3.375" style="1037" customWidth="1"/>
    <col min="7181" max="7182" width="4.25" style="1037" customWidth="1"/>
    <col min="7183" max="7183" width="3.375" style="1037" customWidth="1"/>
    <col min="7184" max="7185" width="4.25" style="1037" customWidth="1"/>
    <col min="7186" max="7186" width="3.375" style="1037" customWidth="1"/>
    <col min="7187" max="7188" width="4.25" style="1037" customWidth="1"/>
    <col min="7189" max="7189" width="3.375" style="1037" customWidth="1"/>
    <col min="7190" max="7191" width="4.25" style="1037" customWidth="1"/>
    <col min="7192" max="7194" width="3.375" style="1037" customWidth="1"/>
    <col min="7195" max="7415" width="9" style="1037"/>
    <col min="7416" max="7417" width="8.125" style="1037" customWidth="1"/>
    <col min="7418" max="7418" width="3.375" style="1037" customWidth="1"/>
    <col min="7419" max="7420" width="3.625" style="1037" customWidth="1"/>
    <col min="7421" max="7421" width="3.375" style="1037" customWidth="1"/>
    <col min="7422" max="7423" width="4.25" style="1037" customWidth="1"/>
    <col min="7424" max="7424" width="3.375" style="1037" customWidth="1"/>
    <col min="7425" max="7426" width="4.25" style="1037" customWidth="1"/>
    <col min="7427" max="7427" width="3.375" style="1037" customWidth="1"/>
    <col min="7428" max="7429" width="4.25" style="1037" customWidth="1"/>
    <col min="7430" max="7430" width="3.375" style="1037" customWidth="1"/>
    <col min="7431" max="7432" width="4.25" style="1037" customWidth="1"/>
    <col min="7433" max="7433" width="3.375" style="1037" customWidth="1"/>
    <col min="7434" max="7435" width="4.25" style="1037" customWidth="1"/>
    <col min="7436" max="7436" width="3.375" style="1037" customWidth="1"/>
    <col min="7437" max="7438" width="4.25" style="1037" customWidth="1"/>
    <col min="7439" max="7439" width="3.375" style="1037" customWidth="1"/>
    <col min="7440" max="7441" width="4.25" style="1037" customWidth="1"/>
    <col min="7442" max="7442" width="3.375" style="1037" customWidth="1"/>
    <col min="7443" max="7444" width="4.25" style="1037" customWidth="1"/>
    <col min="7445" max="7445" width="3.375" style="1037" customWidth="1"/>
    <col min="7446" max="7447" width="4.25" style="1037" customWidth="1"/>
    <col min="7448" max="7450" width="3.375" style="1037" customWidth="1"/>
    <col min="7451" max="7671" width="9" style="1037"/>
    <col min="7672" max="7673" width="8.125" style="1037" customWidth="1"/>
    <col min="7674" max="7674" width="3.375" style="1037" customWidth="1"/>
    <col min="7675" max="7676" width="3.625" style="1037" customWidth="1"/>
    <col min="7677" max="7677" width="3.375" style="1037" customWidth="1"/>
    <col min="7678" max="7679" width="4.25" style="1037" customWidth="1"/>
    <col min="7680" max="7680" width="3.375" style="1037" customWidth="1"/>
    <col min="7681" max="7682" width="4.25" style="1037" customWidth="1"/>
    <col min="7683" max="7683" width="3.375" style="1037" customWidth="1"/>
    <col min="7684" max="7685" width="4.25" style="1037" customWidth="1"/>
    <col min="7686" max="7686" width="3.375" style="1037" customWidth="1"/>
    <col min="7687" max="7688" width="4.25" style="1037" customWidth="1"/>
    <col min="7689" max="7689" width="3.375" style="1037" customWidth="1"/>
    <col min="7690" max="7691" width="4.25" style="1037" customWidth="1"/>
    <col min="7692" max="7692" width="3.375" style="1037" customWidth="1"/>
    <col min="7693" max="7694" width="4.25" style="1037" customWidth="1"/>
    <col min="7695" max="7695" width="3.375" style="1037" customWidth="1"/>
    <col min="7696" max="7697" width="4.25" style="1037" customWidth="1"/>
    <col min="7698" max="7698" width="3.375" style="1037" customWidth="1"/>
    <col min="7699" max="7700" width="4.25" style="1037" customWidth="1"/>
    <col min="7701" max="7701" width="3.375" style="1037" customWidth="1"/>
    <col min="7702" max="7703" width="4.25" style="1037" customWidth="1"/>
    <col min="7704" max="7706" width="3.375" style="1037" customWidth="1"/>
    <col min="7707" max="7927" width="9" style="1037"/>
    <col min="7928" max="7929" width="8.125" style="1037" customWidth="1"/>
    <col min="7930" max="7930" width="3.375" style="1037" customWidth="1"/>
    <col min="7931" max="7932" width="3.625" style="1037" customWidth="1"/>
    <col min="7933" max="7933" width="3.375" style="1037" customWidth="1"/>
    <col min="7934" max="7935" width="4.25" style="1037" customWidth="1"/>
    <col min="7936" max="7936" width="3.375" style="1037" customWidth="1"/>
    <col min="7937" max="7938" width="4.25" style="1037" customWidth="1"/>
    <col min="7939" max="7939" width="3.375" style="1037" customWidth="1"/>
    <col min="7940" max="7941" width="4.25" style="1037" customWidth="1"/>
    <col min="7942" max="7942" width="3.375" style="1037" customWidth="1"/>
    <col min="7943" max="7944" width="4.25" style="1037" customWidth="1"/>
    <col min="7945" max="7945" width="3.375" style="1037" customWidth="1"/>
    <col min="7946" max="7947" width="4.25" style="1037" customWidth="1"/>
    <col min="7948" max="7948" width="3.375" style="1037" customWidth="1"/>
    <col min="7949" max="7950" width="4.25" style="1037" customWidth="1"/>
    <col min="7951" max="7951" width="3.375" style="1037" customWidth="1"/>
    <col min="7952" max="7953" width="4.25" style="1037" customWidth="1"/>
    <col min="7954" max="7954" width="3.375" style="1037" customWidth="1"/>
    <col min="7955" max="7956" width="4.25" style="1037" customWidth="1"/>
    <col min="7957" max="7957" width="3.375" style="1037" customWidth="1"/>
    <col min="7958" max="7959" width="4.25" style="1037" customWidth="1"/>
    <col min="7960" max="7962" width="3.375" style="1037" customWidth="1"/>
    <col min="7963" max="8183" width="9" style="1037"/>
    <col min="8184" max="8185" width="8.125" style="1037" customWidth="1"/>
    <col min="8186" max="8186" width="3.375" style="1037" customWidth="1"/>
    <col min="8187" max="8188" width="3.625" style="1037" customWidth="1"/>
    <col min="8189" max="8189" width="3.375" style="1037" customWidth="1"/>
    <col min="8190" max="8191" width="4.25" style="1037" customWidth="1"/>
    <col min="8192" max="8192" width="3.375" style="1037" customWidth="1"/>
    <col min="8193" max="8194" width="4.25" style="1037" customWidth="1"/>
    <col min="8195" max="8195" width="3.375" style="1037" customWidth="1"/>
    <col min="8196" max="8197" width="4.25" style="1037" customWidth="1"/>
    <col min="8198" max="8198" width="3.375" style="1037" customWidth="1"/>
    <col min="8199" max="8200" width="4.25" style="1037" customWidth="1"/>
    <col min="8201" max="8201" width="3.375" style="1037" customWidth="1"/>
    <col min="8202" max="8203" width="4.25" style="1037" customWidth="1"/>
    <col min="8204" max="8204" width="3.375" style="1037" customWidth="1"/>
    <col min="8205" max="8206" width="4.25" style="1037" customWidth="1"/>
    <col min="8207" max="8207" width="3.375" style="1037" customWidth="1"/>
    <col min="8208" max="8209" width="4.25" style="1037" customWidth="1"/>
    <col min="8210" max="8210" width="3.375" style="1037" customWidth="1"/>
    <col min="8211" max="8212" width="4.25" style="1037" customWidth="1"/>
    <col min="8213" max="8213" width="3.375" style="1037" customWidth="1"/>
    <col min="8214" max="8215" width="4.25" style="1037" customWidth="1"/>
    <col min="8216" max="8218" width="3.375" style="1037" customWidth="1"/>
    <col min="8219" max="8439" width="9" style="1037"/>
    <col min="8440" max="8441" width="8.125" style="1037" customWidth="1"/>
    <col min="8442" max="8442" width="3.375" style="1037" customWidth="1"/>
    <col min="8443" max="8444" width="3.625" style="1037" customWidth="1"/>
    <col min="8445" max="8445" width="3.375" style="1037" customWidth="1"/>
    <col min="8446" max="8447" width="4.25" style="1037" customWidth="1"/>
    <col min="8448" max="8448" width="3.375" style="1037" customWidth="1"/>
    <col min="8449" max="8450" width="4.25" style="1037" customWidth="1"/>
    <col min="8451" max="8451" width="3.375" style="1037" customWidth="1"/>
    <col min="8452" max="8453" width="4.25" style="1037" customWidth="1"/>
    <col min="8454" max="8454" width="3.375" style="1037" customWidth="1"/>
    <col min="8455" max="8456" width="4.25" style="1037" customWidth="1"/>
    <col min="8457" max="8457" width="3.375" style="1037" customWidth="1"/>
    <col min="8458" max="8459" width="4.25" style="1037" customWidth="1"/>
    <col min="8460" max="8460" width="3.375" style="1037" customWidth="1"/>
    <col min="8461" max="8462" width="4.25" style="1037" customWidth="1"/>
    <col min="8463" max="8463" width="3.375" style="1037" customWidth="1"/>
    <col min="8464" max="8465" width="4.25" style="1037" customWidth="1"/>
    <col min="8466" max="8466" width="3.375" style="1037" customWidth="1"/>
    <col min="8467" max="8468" width="4.25" style="1037" customWidth="1"/>
    <col min="8469" max="8469" width="3.375" style="1037" customWidth="1"/>
    <col min="8470" max="8471" width="4.25" style="1037" customWidth="1"/>
    <col min="8472" max="8474" width="3.375" style="1037" customWidth="1"/>
    <col min="8475" max="8695" width="9" style="1037"/>
    <col min="8696" max="8697" width="8.125" style="1037" customWidth="1"/>
    <col min="8698" max="8698" width="3.375" style="1037" customWidth="1"/>
    <col min="8699" max="8700" width="3.625" style="1037" customWidth="1"/>
    <col min="8701" max="8701" width="3.375" style="1037" customWidth="1"/>
    <col min="8702" max="8703" width="4.25" style="1037" customWidth="1"/>
    <col min="8704" max="8704" width="3.375" style="1037" customWidth="1"/>
    <col min="8705" max="8706" width="4.25" style="1037" customWidth="1"/>
    <col min="8707" max="8707" width="3.375" style="1037" customWidth="1"/>
    <col min="8708" max="8709" width="4.25" style="1037" customWidth="1"/>
    <col min="8710" max="8710" width="3.375" style="1037" customWidth="1"/>
    <col min="8711" max="8712" width="4.25" style="1037" customWidth="1"/>
    <col min="8713" max="8713" width="3.375" style="1037" customWidth="1"/>
    <col min="8714" max="8715" width="4.25" style="1037" customWidth="1"/>
    <col min="8716" max="8716" width="3.375" style="1037" customWidth="1"/>
    <col min="8717" max="8718" width="4.25" style="1037" customWidth="1"/>
    <col min="8719" max="8719" width="3.375" style="1037" customWidth="1"/>
    <col min="8720" max="8721" width="4.25" style="1037" customWidth="1"/>
    <col min="8722" max="8722" width="3.375" style="1037" customWidth="1"/>
    <col min="8723" max="8724" width="4.25" style="1037" customWidth="1"/>
    <col min="8725" max="8725" width="3.375" style="1037" customWidth="1"/>
    <col min="8726" max="8727" width="4.25" style="1037" customWidth="1"/>
    <col min="8728" max="8730" width="3.375" style="1037" customWidth="1"/>
    <col min="8731" max="8951" width="9" style="1037"/>
    <col min="8952" max="8953" width="8.125" style="1037" customWidth="1"/>
    <col min="8954" max="8954" width="3.375" style="1037" customWidth="1"/>
    <col min="8955" max="8956" width="3.625" style="1037" customWidth="1"/>
    <col min="8957" max="8957" width="3.375" style="1037" customWidth="1"/>
    <col min="8958" max="8959" width="4.25" style="1037" customWidth="1"/>
    <col min="8960" max="8960" width="3.375" style="1037" customWidth="1"/>
    <col min="8961" max="8962" width="4.25" style="1037" customWidth="1"/>
    <col min="8963" max="8963" width="3.375" style="1037" customWidth="1"/>
    <col min="8964" max="8965" width="4.25" style="1037" customWidth="1"/>
    <col min="8966" max="8966" width="3.375" style="1037" customWidth="1"/>
    <col min="8967" max="8968" width="4.25" style="1037" customWidth="1"/>
    <col min="8969" max="8969" width="3.375" style="1037" customWidth="1"/>
    <col min="8970" max="8971" width="4.25" style="1037" customWidth="1"/>
    <col min="8972" max="8972" width="3.375" style="1037" customWidth="1"/>
    <col min="8973" max="8974" width="4.25" style="1037" customWidth="1"/>
    <col min="8975" max="8975" width="3.375" style="1037" customWidth="1"/>
    <col min="8976" max="8977" width="4.25" style="1037" customWidth="1"/>
    <col min="8978" max="8978" width="3.375" style="1037" customWidth="1"/>
    <col min="8979" max="8980" width="4.25" style="1037" customWidth="1"/>
    <col min="8981" max="8981" width="3.375" style="1037" customWidth="1"/>
    <col min="8982" max="8983" width="4.25" style="1037" customWidth="1"/>
    <col min="8984" max="8986" width="3.375" style="1037" customWidth="1"/>
    <col min="8987" max="9207" width="9" style="1037"/>
    <col min="9208" max="9209" width="8.125" style="1037" customWidth="1"/>
    <col min="9210" max="9210" width="3.375" style="1037" customWidth="1"/>
    <col min="9211" max="9212" width="3.625" style="1037" customWidth="1"/>
    <col min="9213" max="9213" width="3.375" style="1037" customWidth="1"/>
    <col min="9214" max="9215" width="4.25" style="1037" customWidth="1"/>
    <col min="9216" max="9216" width="3.375" style="1037" customWidth="1"/>
    <col min="9217" max="9218" width="4.25" style="1037" customWidth="1"/>
    <col min="9219" max="9219" width="3.375" style="1037" customWidth="1"/>
    <col min="9220" max="9221" width="4.25" style="1037" customWidth="1"/>
    <col min="9222" max="9222" width="3.375" style="1037" customWidth="1"/>
    <col min="9223" max="9224" width="4.25" style="1037" customWidth="1"/>
    <col min="9225" max="9225" width="3.375" style="1037" customWidth="1"/>
    <col min="9226" max="9227" width="4.25" style="1037" customWidth="1"/>
    <col min="9228" max="9228" width="3.375" style="1037" customWidth="1"/>
    <col min="9229" max="9230" width="4.25" style="1037" customWidth="1"/>
    <col min="9231" max="9231" width="3.375" style="1037" customWidth="1"/>
    <col min="9232" max="9233" width="4.25" style="1037" customWidth="1"/>
    <col min="9234" max="9234" width="3.375" style="1037" customWidth="1"/>
    <col min="9235" max="9236" width="4.25" style="1037" customWidth="1"/>
    <col min="9237" max="9237" width="3.375" style="1037" customWidth="1"/>
    <col min="9238" max="9239" width="4.25" style="1037" customWidth="1"/>
    <col min="9240" max="9242" width="3.375" style="1037" customWidth="1"/>
    <col min="9243" max="9463" width="9" style="1037"/>
    <col min="9464" max="9465" width="8.125" style="1037" customWidth="1"/>
    <col min="9466" max="9466" width="3.375" style="1037" customWidth="1"/>
    <col min="9467" max="9468" width="3.625" style="1037" customWidth="1"/>
    <col min="9469" max="9469" width="3.375" style="1037" customWidth="1"/>
    <col min="9470" max="9471" width="4.25" style="1037" customWidth="1"/>
    <col min="9472" max="9472" width="3.375" style="1037" customWidth="1"/>
    <col min="9473" max="9474" width="4.25" style="1037" customWidth="1"/>
    <col min="9475" max="9475" width="3.375" style="1037" customWidth="1"/>
    <col min="9476" max="9477" width="4.25" style="1037" customWidth="1"/>
    <col min="9478" max="9478" width="3.375" style="1037" customWidth="1"/>
    <col min="9479" max="9480" width="4.25" style="1037" customWidth="1"/>
    <col min="9481" max="9481" width="3.375" style="1037" customWidth="1"/>
    <col min="9482" max="9483" width="4.25" style="1037" customWidth="1"/>
    <col min="9484" max="9484" width="3.375" style="1037" customWidth="1"/>
    <col min="9485" max="9486" width="4.25" style="1037" customWidth="1"/>
    <col min="9487" max="9487" width="3.375" style="1037" customWidth="1"/>
    <col min="9488" max="9489" width="4.25" style="1037" customWidth="1"/>
    <col min="9490" max="9490" width="3.375" style="1037" customWidth="1"/>
    <col min="9491" max="9492" width="4.25" style="1037" customWidth="1"/>
    <col min="9493" max="9493" width="3.375" style="1037" customWidth="1"/>
    <col min="9494" max="9495" width="4.25" style="1037" customWidth="1"/>
    <col min="9496" max="9498" width="3.375" style="1037" customWidth="1"/>
    <col min="9499" max="9719" width="9" style="1037"/>
    <col min="9720" max="9721" width="8.125" style="1037" customWidth="1"/>
    <col min="9722" max="9722" width="3.375" style="1037" customWidth="1"/>
    <col min="9723" max="9724" width="3.625" style="1037" customWidth="1"/>
    <col min="9725" max="9725" width="3.375" style="1037" customWidth="1"/>
    <col min="9726" max="9727" width="4.25" style="1037" customWidth="1"/>
    <col min="9728" max="9728" width="3.375" style="1037" customWidth="1"/>
    <col min="9729" max="9730" width="4.25" style="1037" customWidth="1"/>
    <col min="9731" max="9731" width="3.375" style="1037" customWidth="1"/>
    <col min="9732" max="9733" width="4.25" style="1037" customWidth="1"/>
    <col min="9734" max="9734" width="3.375" style="1037" customWidth="1"/>
    <col min="9735" max="9736" width="4.25" style="1037" customWidth="1"/>
    <col min="9737" max="9737" width="3.375" style="1037" customWidth="1"/>
    <col min="9738" max="9739" width="4.25" style="1037" customWidth="1"/>
    <col min="9740" max="9740" width="3.375" style="1037" customWidth="1"/>
    <col min="9741" max="9742" width="4.25" style="1037" customWidth="1"/>
    <col min="9743" max="9743" width="3.375" style="1037" customWidth="1"/>
    <col min="9744" max="9745" width="4.25" style="1037" customWidth="1"/>
    <col min="9746" max="9746" width="3.375" style="1037" customWidth="1"/>
    <col min="9747" max="9748" width="4.25" style="1037" customWidth="1"/>
    <col min="9749" max="9749" width="3.375" style="1037" customWidth="1"/>
    <col min="9750" max="9751" width="4.25" style="1037" customWidth="1"/>
    <col min="9752" max="9754" width="3.375" style="1037" customWidth="1"/>
    <col min="9755" max="9975" width="9" style="1037"/>
    <col min="9976" max="9977" width="8.125" style="1037" customWidth="1"/>
    <col min="9978" max="9978" width="3.375" style="1037" customWidth="1"/>
    <col min="9979" max="9980" width="3.625" style="1037" customWidth="1"/>
    <col min="9981" max="9981" width="3.375" style="1037" customWidth="1"/>
    <col min="9982" max="9983" width="4.25" style="1037" customWidth="1"/>
    <col min="9984" max="9984" width="3.375" style="1037" customWidth="1"/>
    <col min="9985" max="9986" width="4.25" style="1037" customWidth="1"/>
    <col min="9987" max="9987" width="3.375" style="1037" customWidth="1"/>
    <col min="9988" max="9989" width="4.25" style="1037" customWidth="1"/>
    <col min="9990" max="9990" width="3.375" style="1037" customWidth="1"/>
    <col min="9991" max="9992" width="4.25" style="1037" customWidth="1"/>
    <col min="9993" max="9993" width="3.375" style="1037" customWidth="1"/>
    <col min="9994" max="9995" width="4.25" style="1037" customWidth="1"/>
    <col min="9996" max="9996" width="3.375" style="1037" customWidth="1"/>
    <col min="9997" max="9998" width="4.25" style="1037" customWidth="1"/>
    <col min="9999" max="9999" width="3.375" style="1037" customWidth="1"/>
    <col min="10000" max="10001" width="4.25" style="1037" customWidth="1"/>
    <col min="10002" max="10002" width="3.375" style="1037" customWidth="1"/>
    <col min="10003" max="10004" width="4.25" style="1037" customWidth="1"/>
    <col min="10005" max="10005" width="3.375" style="1037" customWidth="1"/>
    <col min="10006" max="10007" width="4.25" style="1037" customWidth="1"/>
    <col min="10008" max="10010" width="3.375" style="1037" customWidth="1"/>
    <col min="10011" max="10231" width="9" style="1037"/>
    <col min="10232" max="10233" width="8.125" style="1037" customWidth="1"/>
    <col min="10234" max="10234" width="3.375" style="1037" customWidth="1"/>
    <col min="10235" max="10236" width="3.625" style="1037" customWidth="1"/>
    <col min="10237" max="10237" width="3.375" style="1037" customWidth="1"/>
    <col min="10238" max="10239" width="4.25" style="1037" customWidth="1"/>
    <col min="10240" max="10240" width="3.375" style="1037" customWidth="1"/>
    <col min="10241" max="10242" width="4.25" style="1037" customWidth="1"/>
    <col min="10243" max="10243" width="3.375" style="1037" customWidth="1"/>
    <col min="10244" max="10245" width="4.25" style="1037" customWidth="1"/>
    <col min="10246" max="10246" width="3.375" style="1037" customWidth="1"/>
    <col min="10247" max="10248" width="4.25" style="1037" customWidth="1"/>
    <col min="10249" max="10249" width="3.375" style="1037" customWidth="1"/>
    <col min="10250" max="10251" width="4.25" style="1037" customWidth="1"/>
    <col min="10252" max="10252" width="3.375" style="1037" customWidth="1"/>
    <col min="10253" max="10254" width="4.25" style="1037" customWidth="1"/>
    <col min="10255" max="10255" width="3.375" style="1037" customWidth="1"/>
    <col min="10256" max="10257" width="4.25" style="1037" customWidth="1"/>
    <col min="10258" max="10258" width="3.375" style="1037" customWidth="1"/>
    <col min="10259" max="10260" width="4.25" style="1037" customWidth="1"/>
    <col min="10261" max="10261" width="3.375" style="1037" customWidth="1"/>
    <col min="10262" max="10263" width="4.25" style="1037" customWidth="1"/>
    <col min="10264" max="10266" width="3.375" style="1037" customWidth="1"/>
    <col min="10267" max="10487" width="9" style="1037"/>
    <col min="10488" max="10489" width="8.125" style="1037" customWidth="1"/>
    <col min="10490" max="10490" width="3.375" style="1037" customWidth="1"/>
    <col min="10491" max="10492" width="3.625" style="1037" customWidth="1"/>
    <col min="10493" max="10493" width="3.375" style="1037" customWidth="1"/>
    <col min="10494" max="10495" width="4.25" style="1037" customWidth="1"/>
    <col min="10496" max="10496" width="3.375" style="1037" customWidth="1"/>
    <col min="10497" max="10498" width="4.25" style="1037" customWidth="1"/>
    <col min="10499" max="10499" width="3.375" style="1037" customWidth="1"/>
    <col min="10500" max="10501" width="4.25" style="1037" customWidth="1"/>
    <col min="10502" max="10502" width="3.375" style="1037" customWidth="1"/>
    <col min="10503" max="10504" width="4.25" style="1037" customWidth="1"/>
    <col min="10505" max="10505" width="3.375" style="1037" customWidth="1"/>
    <col min="10506" max="10507" width="4.25" style="1037" customWidth="1"/>
    <col min="10508" max="10508" width="3.375" style="1037" customWidth="1"/>
    <col min="10509" max="10510" width="4.25" style="1037" customWidth="1"/>
    <col min="10511" max="10511" width="3.375" style="1037" customWidth="1"/>
    <col min="10512" max="10513" width="4.25" style="1037" customWidth="1"/>
    <col min="10514" max="10514" width="3.375" style="1037" customWidth="1"/>
    <col min="10515" max="10516" width="4.25" style="1037" customWidth="1"/>
    <col min="10517" max="10517" width="3.375" style="1037" customWidth="1"/>
    <col min="10518" max="10519" width="4.25" style="1037" customWidth="1"/>
    <col min="10520" max="10522" width="3.375" style="1037" customWidth="1"/>
    <col min="10523" max="10743" width="9" style="1037"/>
    <col min="10744" max="10745" width="8.125" style="1037" customWidth="1"/>
    <col min="10746" max="10746" width="3.375" style="1037" customWidth="1"/>
    <col min="10747" max="10748" width="3.625" style="1037" customWidth="1"/>
    <col min="10749" max="10749" width="3.375" style="1037" customWidth="1"/>
    <col min="10750" max="10751" width="4.25" style="1037" customWidth="1"/>
    <col min="10752" max="10752" width="3.375" style="1037" customWidth="1"/>
    <col min="10753" max="10754" width="4.25" style="1037" customWidth="1"/>
    <col min="10755" max="10755" width="3.375" style="1037" customWidth="1"/>
    <col min="10756" max="10757" width="4.25" style="1037" customWidth="1"/>
    <col min="10758" max="10758" width="3.375" style="1037" customWidth="1"/>
    <col min="10759" max="10760" width="4.25" style="1037" customWidth="1"/>
    <col min="10761" max="10761" width="3.375" style="1037" customWidth="1"/>
    <col min="10762" max="10763" width="4.25" style="1037" customWidth="1"/>
    <col min="10764" max="10764" width="3.375" style="1037" customWidth="1"/>
    <col min="10765" max="10766" width="4.25" style="1037" customWidth="1"/>
    <col min="10767" max="10767" width="3.375" style="1037" customWidth="1"/>
    <col min="10768" max="10769" width="4.25" style="1037" customWidth="1"/>
    <col min="10770" max="10770" width="3.375" style="1037" customWidth="1"/>
    <col min="10771" max="10772" width="4.25" style="1037" customWidth="1"/>
    <col min="10773" max="10773" width="3.375" style="1037" customWidth="1"/>
    <col min="10774" max="10775" width="4.25" style="1037" customWidth="1"/>
    <col min="10776" max="10778" width="3.375" style="1037" customWidth="1"/>
    <col min="10779" max="10999" width="9" style="1037"/>
    <col min="11000" max="11001" width="8.125" style="1037" customWidth="1"/>
    <col min="11002" max="11002" width="3.375" style="1037" customWidth="1"/>
    <col min="11003" max="11004" width="3.625" style="1037" customWidth="1"/>
    <col min="11005" max="11005" width="3.375" style="1037" customWidth="1"/>
    <col min="11006" max="11007" width="4.25" style="1037" customWidth="1"/>
    <col min="11008" max="11008" width="3.375" style="1037" customWidth="1"/>
    <col min="11009" max="11010" width="4.25" style="1037" customWidth="1"/>
    <col min="11011" max="11011" width="3.375" style="1037" customWidth="1"/>
    <col min="11012" max="11013" width="4.25" style="1037" customWidth="1"/>
    <col min="11014" max="11014" width="3.375" style="1037" customWidth="1"/>
    <col min="11015" max="11016" width="4.25" style="1037" customWidth="1"/>
    <col min="11017" max="11017" width="3.375" style="1037" customWidth="1"/>
    <col min="11018" max="11019" width="4.25" style="1037" customWidth="1"/>
    <col min="11020" max="11020" width="3.375" style="1037" customWidth="1"/>
    <col min="11021" max="11022" width="4.25" style="1037" customWidth="1"/>
    <col min="11023" max="11023" width="3.375" style="1037" customWidth="1"/>
    <col min="11024" max="11025" width="4.25" style="1037" customWidth="1"/>
    <col min="11026" max="11026" width="3.375" style="1037" customWidth="1"/>
    <col min="11027" max="11028" width="4.25" style="1037" customWidth="1"/>
    <col min="11029" max="11029" width="3.375" style="1037" customWidth="1"/>
    <col min="11030" max="11031" width="4.25" style="1037" customWidth="1"/>
    <col min="11032" max="11034" width="3.375" style="1037" customWidth="1"/>
    <col min="11035" max="11255" width="9" style="1037"/>
    <col min="11256" max="11257" width="8.125" style="1037" customWidth="1"/>
    <col min="11258" max="11258" width="3.375" style="1037" customWidth="1"/>
    <col min="11259" max="11260" width="3.625" style="1037" customWidth="1"/>
    <col min="11261" max="11261" width="3.375" style="1037" customWidth="1"/>
    <col min="11262" max="11263" width="4.25" style="1037" customWidth="1"/>
    <col min="11264" max="11264" width="3.375" style="1037" customWidth="1"/>
    <col min="11265" max="11266" width="4.25" style="1037" customWidth="1"/>
    <col min="11267" max="11267" width="3.375" style="1037" customWidth="1"/>
    <col min="11268" max="11269" width="4.25" style="1037" customWidth="1"/>
    <col min="11270" max="11270" width="3.375" style="1037" customWidth="1"/>
    <col min="11271" max="11272" width="4.25" style="1037" customWidth="1"/>
    <col min="11273" max="11273" width="3.375" style="1037" customWidth="1"/>
    <col min="11274" max="11275" width="4.25" style="1037" customWidth="1"/>
    <col min="11276" max="11276" width="3.375" style="1037" customWidth="1"/>
    <col min="11277" max="11278" width="4.25" style="1037" customWidth="1"/>
    <col min="11279" max="11279" width="3.375" style="1037" customWidth="1"/>
    <col min="11280" max="11281" width="4.25" style="1037" customWidth="1"/>
    <col min="11282" max="11282" width="3.375" style="1037" customWidth="1"/>
    <col min="11283" max="11284" width="4.25" style="1037" customWidth="1"/>
    <col min="11285" max="11285" width="3.375" style="1037" customWidth="1"/>
    <col min="11286" max="11287" width="4.25" style="1037" customWidth="1"/>
    <col min="11288" max="11290" width="3.375" style="1037" customWidth="1"/>
    <col min="11291" max="11511" width="9" style="1037"/>
    <col min="11512" max="11513" width="8.125" style="1037" customWidth="1"/>
    <col min="11514" max="11514" width="3.375" style="1037" customWidth="1"/>
    <col min="11515" max="11516" width="3.625" style="1037" customWidth="1"/>
    <col min="11517" max="11517" width="3.375" style="1037" customWidth="1"/>
    <col min="11518" max="11519" width="4.25" style="1037" customWidth="1"/>
    <col min="11520" max="11520" width="3.375" style="1037" customWidth="1"/>
    <col min="11521" max="11522" width="4.25" style="1037" customWidth="1"/>
    <col min="11523" max="11523" width="3.375" style="1037" customWidth="1"/>
    <col min="11524" max="11525" width="4.25" style="1037" customWidth="1"/>
    <col min="11526" max="11526" width="3.375" style="1037" customWidth="1"/>
    <col min="11527" max="11528" width="4.25" style="1037" customWidth="1"/>
    <col min="11529" max="11529" width="3.375" style="1037" customWidth="1"/>
    <col min="11530" max="11531" width="4.25" style="1037" customWidth="1"/>
    <col min="11532" max="11532" width="3.375" style="1037" customWidth="1"/>
    <col min="11533" max="11534" width="4.25" style="1037" customWidth="1"/>
    <col min="11535" max="11535" width="3.375" style="1037" customWidth="1"/>
    <col min="11536" max="11537" width="4.25" style="1037" customWidth="1"/>
    <col min="11538" max="11538" width="3.375" style="1037" customWidth="1"/>
    <col min="11539" max="11540" width="4.25" style="1037" customWidth="1"/>
    <col min="11541" max="11541" width="3.375" style="1037" customWidth="1"/>
    <col min="11542" max="11543" width="4.25" style="1037" customWidth="1"/>
    <col min="11544" max="11546" width="3.375" style="1037" customWidth="1"/>
    <col min="11547" max="11767" width="9" style="1037"/>
    <col min="11768" max="11769" width="8.125" style="1037" customWidth="1"/>
    <col min="11770" max="11770" width="3.375" style="1037" customWidth="1"/>
    <col min="11771" max="11772" width="3.625" style="1037" customWidth="1"/>
    <col min="11773" max="11773" width="3.375" style="1037" customWidth="1"/>
    <col min="11774" max="11775" width="4.25" style="1037" customWidth="1"/>
    <col min="11776" max="11776" width="3.375" style="1037" customWidth="1"/>
    <col min="11777" max="11778" width="4.25" style="1037" customWidth="1"/>
    <col min="11779" max="11779" width="3.375" style="1037" customWidth="1"/>
    <col min="11780" max="11781" width="4.25" style="1037" customWidth="1"/>
    <col min="11782" max="11782" width="3.375" style="1037" customWidth="1"/>
    <col min="11783" max="11784" width="4.25" style="1037" customWidth="1"/>
    <col min="11785" max="11785" width="3.375" style="1037" customWidth="1"/>
    <col min="11786" max="11787" width="4.25" style="1037" customWidth="1"/>
    <col min="11788" max="11788" width="3.375" style="1037" customWidth="1"/>
    <col min="11789" max="11790" width="4.25" style="1037" customWidth="1"/>
    <col min="11791" max="11791" width="3.375" style="1037" customWidth="1"/>
    <col min="11792" max="11793" width="4.25" style="1037" customWidth="1"/>
    <col min="11794" max="11794" width="3.375" style="1037" customWidth="1"/>
    <col min="11795" max="11796" width="4.25" style="1037" customWidth="1"/>
    <col min="11797" max="11797" width="3.375" style="1037" customWidth="1"/>
    <col min="11798" max="11799" width="4.25" style="1037" customWidth="1"/>
    <col min="11800" max="11802" width="3.375" style="1037" customWidth="1"/>
    <col min="11803" max="12023" width="9" style="1037"/>
    <col min="12024" max="12025" width="8.125" style="1037" customWidth="1"/>
    <col min="12026" max="12026" width="3.375" style="1037" customWidth="1"/>
    <col min="12027" max="12028" width="3.625" style="1037" customWidth="1"/>
    <col min="12029" max="12029" width="3.375" style="1037" customWidth="1"/>
    <col min="12030" max="12031" width="4.25" style="1037" customWidth="1"/>
    <col min="12032" max="12032" width="3.375" style="1037" customWidth="1"/>
    <col min="12033" max="12034" width="4.25" style="1037" customWidth="1"/>
    <col min="12035" max="12035" width="3.375" style="1037" customWidth="1"/>
    <col min="12036" max="12037" width="4.25" style="1037" customWidth="1"/>
    <col min="12038" max="12038" width="3.375" style="1037" customWidth="1"/>
    <col min="12039" max="12040" width="4.25" style="1037" customWidth="1"/>
    <col min="12041" max="12041" width="3.375" style="1037" customWidth="1"/>
    <col min="12042" max="12043" width="4.25" style="1037" customWidth="1"/>
    <col min="12044" max="12044" width="3.375" style="1037" customWidth="1"/>
    <col min="12045" max="12046" width="4.25" style="1037" customWidth="1"/>
    <col min="12047" max="12047" width="3.375" style="1037" customWidth="1"/>
    <col min="12048" max="12049" width="4.25" style="1037" customWidth="1"/>
    <col min="12050" max="12050" width="3.375" style="1037" customWidth="1"/>
    <col min="12051" max="12052" width="4.25" style="1037" customWidth="1"/>
    <col min="12053" max="12053" width="3.375" style="1037" customWidth="1"/>
    <col min="12054" max="12055" width="4.25" style="1037" customWidth="1"/>
    <col min="12056" max="12058" width="3.375" style="1037" customWidth="1"/>
    <col min="12059" max="12279" width="9" style="1037"/>
    <col min="12280" max="12281" width="8.125" style="1037" customWidth="1"/>
    <col min="12282" max="12282" width="3.375" style="1037" customWidth="1"/>
    <col min="12283" max="12284" width="3.625" style="1037" customWidth="1"/>
    <col min="12285" max="12285" width="3.375" style="1037" customWidth="1"/>
    <col min="12286" max="12287" width="4.25" style="1037" customWidth="1"/>
    <col min="12288" max="12288" width="3.375" style="1037" customWidth="1"/>
    <col min="12289" max="12290" width="4.25" style="1037" customWidth="1"/>
    <col min="12291" max="12291" width="3.375" style="1037" customWidth="1"/>
    <col min="12292" max="12293" width="4.25" style="1037" customWidth="1"/>
    <col min="12294" max="12294" width="3.375" style="1037" customWidth="1"/>
    <col min="12295" max="12296" width="4.25" style="1037" customWidth="1"/>
    <col min="12297" max="12297" width="3.375" style="1037" customWidth="1"/>
    <col min="12298" max="12299" width="4.25" style="1037" customWidth="1"/>
    <col min="12300" max="12300" width="3.375" style="1037" customWidth="1"/>
    <col min="12301" max="12302" width="4.25" style="1037" customWidth="1"/>
    <col min="12303" max="12303" width="3.375" style="1037" customWidth="1"/>
    <col min="12304" max="12305" width="4.25" style="1037" customWidth="1"/>
    <col min="12306" max="12306" width="3.375" style="1037" customWidth="1"/>
    <col min="12307" max="12308" width="4.25" style="1037" customWidth="1"/>
    <col min="12309" max="12309" width="3.375" style="1037" customWidth="1"/>
    <col min="12310" max="12311" width="4.25" style="1037" customWidth="1"/>
    <col min="12312" max="12314" width="3.375" style="1037" customWidth="1"/>
    <col min="12315" max="12535" width="9" style="1037"/>
    <col min="12536" max="12537" width="8.125" style="1037" customWidth="1"/>
    <col min="12538" max="12538" width="3.375" style="1037" customWidth="1"/>
    <col min="12539" max="12540" width="3.625" style="1037" customWidth="1"/>
    <col min="12541" max="12541" width="3.375" style="1037" customWidth="1"/>
    <col min="12542" max="12543" width="4.25" style="1037" customWidth="1"/>
    <col min="12544" max="12544" width="3.375" style="1037" customWidth="1"/>
    <col min="12545" max="12546" width="4.25" style="1037" customWidth="1"/>
    <col min="12547" max="12547" width="3.375" style="1037" customWidth="1"/>
    <col min="12548" max="12549" width="4.25" style="1037" customWidth="1"/>
    <col min="12550" max="12550" width="3.375" style="1037" customWidth="1"/>
    <col min="12551" max="12552" width="4.25" style="1037" customWidth="1"/>
    <col min="12553" max="12553" width="3.375" style="1037" customWidth="1"/>
    <col min="12554" max="12555" width="4.25" style="1037" customWidth="1"/>
    <col min="12556" max="12556" width="3.375" style="1037" customWidth="1"/>
    <col min="12557" max="12558" width="4.25" style="1037" customWidth="1"/>
    <col min="12559" max="12559" width="3.375" style="1037" customWidth="1"/>
    <col min="12560" max="12561" width="4.25" style="1037" customWidth="1"/>
    <col min="12562" max="12562" width="3.375" style="1037" customWidth="1"/>
    <col min="12563" max="12564" width="4.25" style="1037" customWidth="1"/>
    <col min="12565" max="12565" width="3.375" style="1037" customWidth="1"/>
    <col min="12566" max="12567" width="4.25" style="1037" customWidth="1"/>
    <col min="12568" max="12570" width="3.375" style="1037" customWidth="1"/>
    <col min="12571" max="12791" width="9" style="1037"/>
    <col min="12792" max="12793" width="8.125" style="1037" customWidth="1"/>
    <col min="12794" max="12794" width="3.375" style="1037" customWidth="1"/>
    <col min="12795" max="12796" width="3.625" style="1037" customWidth="1"/>
    <col min="12797" max="12797" width="3.375" style="1037" customWidth="1"/>
    <col min="12798" max="12799" width="4.25" style="1037" customWidth="1"/>
    <col min="12800" max="12800" width="3.375" style="1037" customWidth="1"/>
    <col min="12801" max="12802" width="4.25" style="1037" customWidth="1"/>
    <col min="12803" max="12803" width="3.375" style="1037" customWidth="1"/>
    <col min="12804" max="12805" width="4.25" style="1037" customWidth="1"/>
    <col min="12806" max="12806" width="3.375" style="1037" customWidth="1"/>
    <col min="12807" max="12808" width="4.25" style="1037" customWidth="1"/>
    <col min="12809" max="12809" width="3.375" style="1037" customWidth="1"/>
    <col min="12810" max="12811" width="4.25" style="1037" customWidth="1"/>
    <col min="12812" max="12812" width="3.375" style="1037" customWidth="1"/>
    <col min="12813" max="12814" width="4.25" style="1037" customWidth="1"/>
    <col min="12815" max="12815" width="3.375" style="1037" customWidth="1"/>
    <col min="12816" max="12817" width="4.25" style="1037" customWidth="1"/>
    <col min="12818" max="12818" width="3.375" style="1037" customWidth="1"/>
    <col min="12819" max="12820" width="4.25" style="1037" customWidth="1"/>
    <col min="12821" max="12821" width="3.375" style="1037" customWidth="1"/>
    <col min="12822" max="12823" width="4.25" style="1037" customWidth="1"/>
    <col min="12824" max="12826" width="3.375" style="1037" customWidth="1"/>
    <col min="12827" max="13047" width="9" style="1037"/>
    <col min="13048" max="13049" width="8.125" style="1037" customWidth="1"/>
    <col min="13050" max="13050" width="3.375" style="1037" customWidth="1"/>
    <col min="13051" max="13052" width="3.625" style="1037" customWidth="1"/>
    <col min="13053" max="13053" width="3.375" style="1037" customWidth="1"/>
    <col min="13054" max="13055" width="4.25" style="1037" customWidth="1"/>
    <col min="13056" max="13056" width="3.375" style="1037" customWidth="1"/>
    <col min="13057" max="13058" width="4.25" style="1037" customWidth="1"/>
    <col min="13059" max="13059" width="3.375" style="1037" customWidth="1"/>
    <col min="13060" max="13061" width="4.25" style="1037" customWidth="1"/>
    <col min="13062" max="13062" width="3.375" style="1037" customWidth="1"/>
    <col min="13063" max="13064" width="4.25" style="1037" customWidth="1"/>
    <col min="13065" max="13065" width="3.375" style="1037" customWidth="1"/>
    <col min="13066" max="13067" width="4.25" style="1037" customWidth="1"/>
    <col min="13068" max="13068" width="3.375" style="1037" customWidth="1"/>
    <col min="13069" max="13070" width="4.25" style="1037" customWidth="1"/>
    <col min="13071" max="13071" width="3.375" style="1037" customWidth="1"/>
    <col min="13072" max="13073" width="4.25" style="1037" customWidth="1"/>
    <col min="13074" max="13074" width="3.375" style="1037" customWidth="1"/>
    <col min="13075" max="13076" width="4.25" style="1037" customWidth="1"/>
    <col min="13077" max="13077" width="3.375" style="1037" customWidth="1"/>
    <col min="13078" max="13079" width="4.25" style="1037" customWidth="1"/>
    <col min="13080" max="13082" width="3.375" style="1037" customWidth="1"/>
    <col min="13083" max="13303" width="9" style="1037"/>
    <col min="13304" max="13305" width="8.125" style="1037" customWidth="1"/>
    <col min="13306" max="13306" width="3.375" style="1037" customWidth="1"/>
    <col min="13307" max="13308" width="3.625" style="1037" customWidth="1"/>
    <col min="13309" max="13309" width="3.375" style="1037" customWidth="1"/>
    <col min="13310" max="13311" width="4.25" style="1037" customWidth="1"/>
    <col min="13312" max="13312" width="3.375" style="1037" customWidth="1"/>
    <col min="13313" max="13314" width="4.25" style="1037" customWidth="1"/>
    <col min="13315" max="13315" width="3.375" style="1037" customWidth="1"/>
    <col min="13316" max="13317" width="4.25" style="1037" customWidth="1"/>
    <col min="13318" max="13318" width="3.375" style="1037" customWidth="1"/>
    <col min="13319" max="13320" width="4.25" style="1037" customWidth="1"/>
    <col min="13321" max="13321" width="3.375" style="1037" customWidth="1"/>
    <col min="13322" max="13323" width="4.25" style="1037" customWidth="1"/>
    <col min="13324" max="13324" width="3.375" style="1037" customWidth="1"/>
    <col min="13325" max="13326" width="4.25" style="1037" customWidth="1"/>
    <col min="13327" max="13327" width="3.375" style="1037" customWidth="1"/>
    <col min="13328" max="13329" width="4.25" style="1037" customWidth="1"/>
    <col min="13330" max="13330" width="3.375" style="1037" customWidth="1"/>
    <col min="13331" max="13332" width="4.25" style="1037" customWidth="1"/>
    <col min="13333" max="13333" width="3.375" style="1037" customWidth="1"/>
    <col min="13334" max="13335" width="4.25" style="1037" customWidth="1"/>
    <col min="13336" max="13338" width="3.375" style="1037" customWidth="1"/>
    <col min="13339" max="13559" width="9" style="1037"/>
    <col min="13560" max="13561" width="8.125" style="1037" customWidth="1"/>
    <col min="13562" max="13562" width="3.375" style="1037" customWidth="1"/>
    <col min="13563" max="13564" width="3.625" style="1037" customWidth="1"/>
    <col min="13565" max="13565" width="3.375" style="1037" customWidth="1"/>
    <col min="13566" max="13567" width="4.25" style="1037" customWidth="1"/>
    <col min="13568" max="13568" width="3.375" style="1037" customWidth="1"/>
    <col min="13569" max="13570" width="4.25" style="1037" customWidth="1"/>
    <col min="13571" max="13571" width="3.375" style="1037" customWidth="1"/>
    <col min="13572" max="13573" width="4.25" style="1037" customWidth="1"/>
    <col min="13574" max="13574" width="3.375" style="1037" customWidth="1"/>
    <col min="13575" max="13576" width="4.25" style="1037" customWidth="1"/>
    <col min="13577" max="13577" width="3.375" style="1037" customWidth="1"/>
    <col min="13578" max="13579" width="4.25" style="1037" customWidth="1"/>
    <col min="13580" max="13580" width="3.375" style="1037" customWidth="1"/>
    <col min="13581" max="13582" width="4.25" style="1037" customWidth="1"/>
    <col min="13583" max="13583" width="3.375" style="1037" customWidth="1"/>
    <col min="13584" max="13585" width="4.25" style="1037" customWidth="1"/>
    <col min="13586" max="13586" width="3.375" style="1037" customWidth="1"/>
    <col min="13587" max="13588" width="4.25" style="1037" customWidth="1"/>
    <col min="13589" max="13589" width="3.375" style="1037" customWidth="1"/>
    <col min="13590" max="13591" width="4.25" style="1037" customWidth="1"/>
    <col min="13592" max="13594" width="3.375" style="1037" customWidth="1"/>
    <col min="13595" max="13815" width="9" style="1037"/>
    <col min="13816" max="13817" width="8.125" style="1037" customWidth="1"/>
    <col min="13818" max="13818" width="3.375" style="1037" customWidth="1"/>
    <col min="13819" max="13820" width="3.625" style="1037" customWidth="1"/>
    <col min="13821" max="13821" width="3.375" style="1037" customWidth="1"/>
    <col min="13822" max="13823" width="4.25" style="1037" customWidth="1"/>
    <col min="13824" max="13824" width="3.375" style="1037" customWidth="1"/>
    <col min="13825" max="13826" width="4.25" style="1037" customWidth="1"/>
    <col min="13827" max="13827" width="3.375" style="1037" customWidth="1"/>
    <col min="13828" max="13829" width="4.25" style="1037" customWidth="1"/>
    <col min="13830" max="13830" width="3.375" style="1037" customWidth="1"/>
    <col min="13831" max="13832" width="4.25" style="1037" customWidth="1"/>
    <col min="13833" max="13833" width="3.375" style="1037" customWidth="1"/>
    <col min="13834" max="13835" width="4.25" style="1037" customWidth="1"/>
    <col min="13836" max="13836" width="3.375" style="1037" customWidth="1"/>
    <col min="13837" max="13838" width="4.25" style="1037" customWidth="1"/>
    <col min="13839" max="13839" width="3.375" style="1037" customWidth="1"/>
    <col min="13840" max="13841" width="4.25" style="1037" customWidth="1"/>
    <col min="13842" max="13842" width="3.375" style="1037" customWidth="1"/>
    <col min="13843" max="13844" width="4.25" style="1037" customWidth="1"/>
    <col min="13845" max="13845" width="3.375" style="1037" customWidth="1"/>
    <col min="13846" max="13847" width="4.25" style="1037" customWidth="1"/>
    <col min="13848" max="13850" width="3.375" style="1037" customWidth="1"/>
    <col min="13851" max="14071" width="9" style="1037"/>
    <col min="14072" max="14073" width="8.125" style="1037" customWidth="1"/>
    <col min="14074" max="14074" width="3.375" style="1037" customWidth="1"/>
    <col min="14075" max="14076" width="3.625" style="1037" customWidth="1"/>
    <col min="14077" max="14077" width="3.375" style="1037" customWidth="1"/>
    <col min="14078" max="14079" width="4.25" style="1037" customWidth="1"/>
    <col min="14080" max="14080" width="3.375" style="1037" customWidth="1"/>
    <col min="14081" max="14082" width="4.25" style="1037" customWidth="1"/>
    <col min="14083" max="14083" width="3.375" style="1037" customWidth="1"/>
    <col min="14084" max="14085" width="4.25" style="1037" customWidth="1"/>
    <col min="14086" max="14086" width="3.375" style="1037" customWidth="1"/>
    <col min="14087" max="14088" width="4.25" style="1037" customWidth="1"/>
    <col min="14089" max="14089" width="3.375" style="1037" customWidth="1"/>
    <col min="14090" max="14091" width="4.25" style="1037" customWidth="1"/>
    <col min="14092" max="14092" width="3.375" style="1037" customWidth="1"/>
    <col min="14093" max="14094" width="4.25" style="1037" customWidth="1"/>
    <col min="14095" max="14095" width="3.375" style="1037" customWidth="1"/>
    <col min="14096" max="14097" width="4.25" style="1037" customWidth="1"/>
    <col min="14098" max="14098" width="3.375" style="1037" customWidth="1"/>
    <col min="14099" max="14100" width="4.25" style="1037" customWidth="1"/>
    <col min="14101" max="14101" width="3.375" style="1037" customWidth="1"/>
    <col min="14102" max="14103" width="4.25" style="1037" customWidth="1"/>
    <col min="14104" max="14106" width="3.375" style="1037" customWidth="1"/>
    <col min="14107" max="14327" width="9" style="1037"/>
    <col min="14328" max="14329" width="8.125" style="1037" customWidth="1"/>
    <col min="14330" max="14330" width="3.375" style="1037" customWidth="1"/>
    <col min="14331" max="14332" width="3.625" style="1037" customWidth="1"/>
    <col min="14333" max="14333" width="3.375" style="1037" customWidth="1"/>
    <col min="14334" max="14335" width="4.25" style="1037" customWidth="1"/>
    <col min="14336" max="14336" width="3.375" style="1037" customWidth="1"/>
    <col min="14337" max="14338" width="4.25" style="1037" customWidth="1"/>
    <col min="14339" max="14339" width="3.375" style="1037" customWidth="1"/>
    <col min="14340" max="14341" width="4.25" style="1037" customWidth="1"/>
    <col min="14342" max="14342" width="3.375" style="1037" customWidth="1"/>
    <col min="14343" max="14344" width="4.25" style="1037" customWidth="1"/>
    <col min="14345" max="14345" width="3.375" style="1037" customWidth="1"/>
    <col min="14346" max="14347" width="4.25" style="1037" customWidth="1"/>
    <col min="14348" max="14348" width="3.375" style="1037" customWidth="1"/>
    <col min="14349" max="14350" width="4.25" style="1037" customWidth="1"/>
    <col min="14351" max="14351" width="3.375" style="1037" customWidth="1"/>
    <col min="14352" max="14353" width="4.25" style="1037" customWidth="1"/>
    <col min="14354" max="14354" width="3.375" style="1037" customWidth="1"/>
    <col min="14355" max="14356" width="4.25" style="1037" customWidth="1"/>
    <col min="14357" max="14357" width="3.375" style="1037" customWidth="1"/>
    <col min="14358" max="14359" width="4.25" style="1037" customWidth="1"/>
    <col min="14360" max="14362" width="3.375" style="1037" customWidth="1"/>
    <col min="14363" max="14583" width="9" style="1037"/>
    <col min="14584" max="14585" width="8.125" style="1037" customWidth="1"/>
    <col min="14586" max="14586" width="3.375" style="1037" customWidth="1"/>
    <col min="14587" max="14588" width="3.625" style="1037" customWidth="1"/>
    <col min="14589" max="14589" width="3.375" style="1037" customWidth="1"/>
    <col min="14590" max="14591" width="4.25" style="1037" customWidth="1"/>
    <col min="14592" max="14592" width="3.375" style="1037" customWidth="1"/>
    <col min="14593" max="14594" width="4.25" style="1037" customWidth="1"/>
    <col min="14595" max="14595" width="3.375" style="1037" customWidth="1"/>
    <col min="14596" max="14597" width="4.25" style="1037" customWidth="1"/>
    <col min="14598" max="14598" width="3.375" style="1037" customWidth="1"/>
    <col min="14599" max="14600" width="4.25" style="1037" customWidth="1"/>
    <col min="14601" max="14601" width="3.375" style="1037" customWidth="1"/>
    <col min="14602" max="14603" width="4.25" style="1037" customWidth="1"/>
    <col min="14604" max="14604" width="3.375" style="1037" customWidth="1"/>
    <col min="14605" max="14606" width="4.25" style="1037" customWidth="1"/>
    <col min="14607" max="14607" width="3.375" style="1037" customWidth="1"/>
    <col min="14608" max="14609" width="4.25" style="1037" customWidth="1"/>
    <col min="14610" max="14610" width="3.375" style="1037" customWidth="1"/>
    <col min="14611" max="14612" width="4.25" style="1037" customWidth="1"/>
    <col min="14613" max="14613" width="3.375" style="1037" customWidth="1"/>
    <col min="14614" max="14615" width="4.25" style="1037" customWidth="1"/>
    <col min="14616" max="14618" width="3.375" style="1037" customWidth="1"/>
    <col min="14619" max="14839" width="9" style="1037"/>
    <col min="14840" max="14841" width="8.125" style="1037" customWidth="1"/>
    <col min="14842" max="14842" width="3.375" style="1037" customWidth="1"/>
    <col min="14843" max="14844" width="3.625" style="1037" customWidth="1"/>
    <col min="14845" max="14845" width="3.375" style="1037" customWidth="1"/>
    <col min="14846" max="14847" width="4.25" style="1037" customWidth="1"/>
    <col min="14848" max="14848" width="3.375" style="1037" customWidth="1"/>
    <col min="14849" max="14850" width="4.25" style="1037" customWidth="1"/>
    <col min="14851" max="14851" width="3.375" style="1037" customWidth="1"/>
    <col min="14852" max="14853" width="4.25" style="1037" customWidth="1"/>
    <col min="14854" max="14854" width="3.375" style="1037" customWidth="1"/>
    <col min="14855" max="14856" width="4.25" style="1037" customWidth="1"/>
    <col min="14857" max="14857" width="3.375" style="1037" customWidth="1"/>
    <col min="14858" max="14859" width="4.25" style="1037" customWidth="1"/>
    <col min="14860" max="14860" width="3.375" style="1037" customWidth="1"/>
    <col min="14861" max="14862" width="4.25" style="1037" customWidth="1"/>
    <col min="14863" max="14863" width="3.375" style="1037" customWidth="1"/>
    <col min="14864" max="14865" width="4.25" style="1037" customWidth="1"/>
    <col min="14866" max="14866" width="3.375" style="1037" customWidth="1"/>
    <col min="14867" max="14868" width="4.25" style="1037" customWidth="1"/>
    <col min="14869" max="14869" width="3.375" style="1037" customWidth="1"/>
    <col min="14870" max="14871" width="4.25" style="1037" customWidth="1"/>
    <col min="14872" max="14874" width="3.375" style="1037" customWidth="1"/>
    <col min="14875" max="15095" width="9" style="1037"/>
    <col min="15096" max="15097" width="8.125" style="1037" customWidth="1"/>
    <col min="15098" max="15098" width="3.375" style="1037" customWidth="1"/>
    <col min="15099" max="15100" width="3.625" style="1037" customWidth="1"/>
    <col min="15101" max="15101" width="3.375" style="1037" customWidth="1"/>
    <col min="15102" max="15103" width="4.25" style="1037" customWidth="1"/>
    <col min="15104" max="15104" width="3.375" style="1037" customWidth="1"/>
    <col min="15105" max="15106" width="4.25" style="1037" customWidth="1"/>
    <col min="15107" max="15107" width="3.375" style="1037" customWidth="1"/>
    <col min="15108" max="15109" width="4.25" style="1037" customWidth="1"/>
    <col min="15110" max="15110" width="3.375" style="1037" customWidth="1"/>
    <col min="15111" max="15112" width="4.25" style="1037" customWidth="1"/>
    <col min="15113" max="15113" width="3.375" style="1037" customWidth="1"/>
    <col min="15114" max="15115" width="4.25" style="1037" customWidth="1"/>
    <col min="15116" max="15116" width="3.375" style="1037" customWidth="1"/>
    <col min="15117" max="15118" width="4.25" style="1037" customWidth="1"/>
    <col min="15119" max="15119" width="3.375" style="1037" customWidth="1"/>
    <col min="15120" max="15121" width="4.25" style="1037" customWidth="1"/>
    <col min="15122" max="15122" width="3.375" style="1037" customWidth="1"/>
    <col min="15123" max="15124" width="4.25" style="1037" customWidth="1"/>
    <col min="15125" max="15125" width="3.375" style="1037" customWidth="1"/>
    <col min="15126" max="15127" width="4.25" style="1037" customWidth="1"/>
    <col min="15128" max="15130" width="3.375" style="1037" customWidth="1"/>
    <col min="15131" max="15351" width="9" style="1037"/>
    <col min="15352" max="15353" width="8.125" style="1037" customWidth="1"/>
    <col min="15354" max="15354" width="3.375" style="1037" customWidth="1"/>
    <col min="15355" max="15356" width="3.625" style="1037" customWidth="1"/>
    <col min="15357" max="15357" width="3.375" style="1037" customWidth="1"/>
    <col min="15358" max="15359" width="4.25" style="1037" customWidth="1"/>
    <col min="15360" max="15360" width="3.375" style="1037" customWidth="1"/>
    <col min="15361" max="15362" width="4.25" style="1037" customWidth="1"/>
    <col min="15363" max="15363" width="3.375" style="1037" customWidth="1"/>
    <col min="15364" max="15365" width="4.25" style="1037" customWidth="1"/>
    <col min="15366" max="15366" width="3.375" style="1037" customWidth="1"/>
    <col min="15367" max="15368" width="4.25" style="1037" customWidth="1"/>
    <col min="15369" max="15369" width="3.375" style="1037" customWidth="1"/>
    <col min="15370" max="15371" width="4.25" style="1037" customWidth="1"/>
    <col min="15372" max="15372" width="3.375" style="1037" customWidth="1"/>
    <col min="15373" max="15374" width="4.25" style="1037" customWidth="1"/>
    <col min="15375" max="15375" width="3.375" style="1037" customWidth="1"/>
    <col min="15376" max="15377" width="4.25" style="1037" customWidth="1"/>
    <col min="15378" max="15378" width="3.375" style="1037" customWidth="1"/>
    <col min="15379" max="15380" width="4.25" style="1037" customWidth="1"/>
    <col min="15381" max="15381" width="3.375" style="1037" customWidth="1"/>
    <col min="15382" max="15383" width="4.25" style="1037" customWidth="1"/>
    <col min="15384" max="15386" width="3.375" style="1037" customWidth="1"/>
    <col min="15387" max="15607" width="9" style="1037"/>
    <col min="15608" max="15609" width="8.125" style="1037" customWidth="1"/>
    <col min="15610" max="15610" width="3.375" style="1037" customWidth="1"/>
    <col min="15611" max="15612" width="3.625" style="1037" customWidth="1"/>
    <col min="15613" max="15613" width="3.375" style="1037" customWidth="1"/>
    <col min="15614" max="15615" width="4.25" style="1037" customWidth="1"/>
    <col min="15616" max="15616" width="3.375" style="1037" customWidth="1"/>
    <col min="15617" max="15618" width="4.25" style="1037" customWidth="1"/>
    <col min="15619" max="15619" width="3.375" style="1037" customWidth="1"/>
    <col min="15620" max="15621" width="4.25" style="1037" customWidth="1"/>
    <col min="15622" max="15622" width="3.375" style="1037" customWidth="1"/>
    <col min="15623" max="15624" width="4.25" style="1037" customWidth="1"/>
    <col min="15625" max="15625" width="3.375" style="1037" customWidth="1"/>
    <col min="15626" max="15627" width="4.25" style="1037" customWidth="1"/>
    <col min="15628" max="15628" width="3.375" style="1037" customWidth="1"/>
    <col min="15629" max="15630" width="4.25" style="1037" customWidth="1"/>
    <col min="15631" max="15631" width="3.375" style="1037" customWidth="1"/>
    <col min="15632" max="15633" width="4.25" style="1037" customWidth="1"/>
    <col min="15634" max="15634" width="3.375" style="1037" customWidth="1"/>
    <col min="15635" max="15636" width="4.25" style="1037" customWidth="1"/>
    <col min="15637" max="15637" width="3.375" style="1037" customWidth="1"/>
    <col min="15638" max="15639" width="4.25" style="1037" customWidth="1"/>
    <col min="15640" max="15642" width="3.375" style="1037" customWidth="1"/>
    <col min="15643" max="15863" width="9" style="1037"/>
    <col min="15864" max="15865" width="8.125" style="1037" customWidth="1"/>
    <col min="15866" max="15866" width="3.375" style="1037" customWidth="1"/>
    <col min="15867" max="15868" width="3.625" style="1037" customWidth="1"/>
    <col min="15869" max="15869" width="3.375" style="1037" customWidth="1"/>
    <col min="15870" max="15871" width="4.25" style="1037" customWidth="1"/>
    <col min="15872" max="15872" width="3.375" style="1037" customWidth="1"/>
    <col min="15873" max="15874" width="4.25" style="1037" customWidth="1"/>
    <col min="15875" max="15875" width="3.375" style="1037" customWidth="1"/>
    <col min="15876" max="15877" width="4.25" style="1037" customWidth="1"/>
    <col min="15878" max="15878" width="3.375" style="1037" customWidth="1"/>
    <col min="15879" max="15880" width="4.25" style="1037" customWidth="1"/>
    <col min="15881" max="15881" width="3.375" style="1037" customWidth="1"/>
    <col min="15882" max="15883" width="4.25" style="1037" customWidth="1"/>
    <col min="15884" max="15884" width="3.375" style="1037" customWidth="1"/>
    <col min="15885" max="15886" width="4.25" style="1037" customWidth="1"/>
    <col min="15887" max="15887" width="3.375" style="1037" customWidth="1"/>
    <col min="15888" max="15889" width="4.25" style="1037" customWidth="1"/>
    <col min="15890" max="15890" width="3.375" style="1037" customWidth="1"/>
    <col min="15891" max="15892" width="4.25" style="1037" customWidth="1"/>
    <col min="15893" max="15893" width="3.375" style="1037" customWidth="1"/>
    <col min="15894" max="15895" width="4.25" style="1037" customWidth="1"/>
    <col min="15896" max="15898" width="3.375" style="1037" customWidth="1"/>
    <col min="15899" max="16119" width="9" style="1037"/>
    <col min="16120" max="16121" width="8.125" style="1037" customWidth="1"/>
    <col min="16122" max="16122" width="3.375" style="1037" customWidth="1"/>
    <col min="16123" max="16124" width="3.625" style="1037" customWidth="1"/>
    <col min="16125" max="16125" width="3.375" style="1037" customWidth="1"/>
    <col min="16126" max="16127" width="4.25" style="1037" customWidth="1"/>
    <col min="16128" max="16128" width="3.375" style="1037" customWidth="1"/>
    <col min="16129" max="16130" width="4.25" style="1037" customWidth="1"/>
    <col min="16131" max="16131" width="3.375" style="1037" customWidth="1"/>
    <col min="16132" max="16133" width="4.25" style="1037" customWidth="1"/>
    <col min="16134" max="16134" width="3.375" style="1037" customWidth="1"/>
    <col min="16135" max="16136" width="4.25" style="1037" customWidth="1"/>
    <col min="16137" max="16137" width="3.375" style="1037" customWidth="1"/>
    <col min="16138" max="16139" width="4.25" style="1037" customWidth="1"/>
    <col min="16140" max="16140" width="3.375" style="1037" customWidth="1"/>
    <col min="16141" max="16142" width="4.25" style="1037" customWidth="1"/>
    <col min="16143" max="16143" width="3.375" style="1037" customWidth="1"/>
    <col min="16144" max="16145" width="4.25" style="1037" customWidth="1"/>
    <col min="16146" max="16146" width="3.375" style="1037" customWidth="1"/>
    <col min="16147" max="16148" width="4.25" style="1037" customWidth="1"/>
    <col min="16149" max="16149" width="3.375" style="1037" customWidth="1"/>
    <col min="16150" max="16151" width="4.25" style="1037" customWidth="1"/>
    <col min="16152" max="16154" width="3.375" style="1037" customWidth="1"/>
    <col min="16155" max="16384" width="9" style="1037"/>
  </cols>
  <sheetData>
    <row r="1" spans="1:26" ht="39.75" customHeight="1">
      <c r="A1" s="1036" t="s">
        <v>227</v>
      </c>
      <c r="B1" s="1036"/>
      <c r="C1" s="1036"/>
      <c r="D1" s="1036"/>
      <c r="E1" s="1036"/>
      <c r="F1" s="1036"/>
      <c r="G1" s="1036"/>
      <c r="H1" s="1036"/>
      <c r="I1" s="1036"/>
      <c r="J1" s="1036"/>
      <c r="K1" s="1036"/>
      <c r="L1" s="1036"/>
      <c r="M1" s="1036"/>
      <c r="N1" s="1036"/>
      <c r="O1" s="1036"/>
      <c r="P1" s="1036"/>
      <c r="Q1" s="1036"/>
      <c r="R1" s="1036"/>
      <c r="S1" s="1036"/>
      <c r="T1" s="1036"/>
      <c r="U1" s="1036"/>
      <c r="V1" s="1036"/>
      <c r="W1" s="1036"/>
      <c r="X1" s="1036"/>
      <c r="Y1" s="1036"/>
      <c r="Z1" s="1036"/>
    </row>
    <row r="2" spans="1:26" ht="30" customHeight="1" thickBot="1">
      <c r="A2" s="1038" t="s">
        <v>228</v>
      </c>
      <c r="B2" s="1039"/>
      <c r="C2" s="937"/>
      <c r="D2" s="937"/>
      <c r="E2" s="937"/>
      <c r="F2" s="937"/>
      <c r="G2" s="937"/>
      <c r="H2" s="937"/>
      <c r="I2" s="937"/>
      <c r="J2" s="937"/>
      <c r="K2" s="937"/>
      <c r="L2" s="937"/>
      <c r="M2" s="937"/>
      <c r="N2" s="937"/>
      <c r="O2" s="937"/>
      <c r="P2" s="937"/>
      <c r="Q2" s="937"/>
      <c r="R2" s="937"/>
      <c r="S2" s="937"/>
      <c r="T2" s="937"/>
      <c r="U2" s="937"/>
      <c r="V2" s="937"/>
      <c r="W2" s="937"/>
      <c r="X2" s="937"/>
      <c r="Y2" s="937"/>
      <c r="Z2" s="937"/>
    </row>
    <row r="3" spans="1:26" ht="20.100000000000001" customHeight="1">
      <c r="A3" s="690" t="s">
        <v>162</v>
      </c>
      <c r="B3" s="1040"/>
      <c r="C3" s="972" t="s">
        <v>163</v>
      </c>
      <c r="D3" s="973"/>
      <c r="E3" s="973"/>
      <c r="F3" s="973"/>
      <c r="G3" s="973"/>
      <c r="H3" s="1041"/>
      <c r="I3" s="1042" t="s">
        <v>405</v>
      </c>
      <c r="J3" s="1043"/>
      <c r="K3" s="1043"/>
      <c r="L3" s="1043"/>
      <c r="M3" s="1043"/>
      <c r="N3" s="1043"/>
      <c r="O3" s="1043"/>
      <c r="P3" s="1043"/>
      <c r="Q3" s="1043"/>
      <c r="R3" s="1043"/>
      <c r="S3" s="1043"/>
      <c r="T3" s="1044"/>
      <c r="U3" s="696" t="s">
        <v>224</v>
      </c>
      <c r="V3" s="697"/>
      <c r="W3" s="778"/>
      <c r="X3" s="696" t="s">
        <v>164</v>
      </c>
      <c r="Y3" s="697"/>
      <c r="Z3" s="1045"/>
    </row>
    <row r="4" spans="1:26" ht="20.100000000000001" customHeight="1">
      <c r="A4" s="699"/>
      <c r="B4" s="1046"/>
      <c r="C4" s="881" t="s">
        <v>221</v>
      </c>
      <c r="D4" s="882"/>
      <c r="E4" s="883"/>
      <c r="F4" s="881" t="s">
        <v>220</v>
      </c>
      <c r="G4" s="882"/>
      <c r="H4" s="883"/>
      <c r="I4" s="881" t="s">
        <v>222</v>
      </c>
      <c r="J4" s="882"/>
      <c r="K4" s="883"/>
      <c r="L4" s="881" t="s">
        <v>166</v>
      </c>
      <c r="M4" s="882"/>
      <c r="N4" s="883"/>
      <c r="O4" s="881" t="s">
        <v>338</v>
      </c>
      <c r="P4" s="882"/>
      <c r="Q4" s="883"/>
      <c r="R4" s="881" t="s">
        <v>223</v>
      </c>
      <c r="S4" s="882"/>
      <c r="T4" s="883"/>
      <c r="U4" s="705"/>
      <c r="V4" s="706"/>
      <c r="W4" s="1047"/>
      <c r="X4" s="1048"/>
      <c r="Y4" s="1049"/>
      <c r="Z4" s="1050"/>
    </row>
    <row r="5" spans="1:26" ht="15" customHeight="1">
      <c r="A5" s="1051" t="s">
        <v>173</v>
      </c>
      <c r="B5" s="1052"/>
      <c r="C5" s="948" t="s">
        <v>171</v>
      </c>
      <c r="D5" s="949"/>
      <c r="E5" s="950"/>
      <c r="F5" s="948" t="s">
        <v>171</v>
      </c>
      <c r="G5" s="949"/>
      <c r="H5" s="950"/>
      <c r="I5" s="948" t="s">
        <v>172</v>
      </c>
      <c r="J5" s="949"/>
      <c r="K5" s="950"/>
      <c r="L5" s="948" t="s">
        <v>172</v>
      </c>
      <c r="M5" s="949"/>
      <c r="N5" s="950"/>
      <c r="O5" s="948" t="s">
        <v>172</v>
      </c>
      <c r="P5" s="949"/>
      <c r="Q5" s="950"/>
      <c r="R5" s="948" t="s">
        <v>172</v>
      </c>
      <c r="S5" s="949"/>
      <c r="T5" s="950"/>
      <c r="U5" s="948" t="s">
        <v>172</v>
      </c>
      <c r="V5" s="949"/>
      <c r="W5" s="950"/>
      <c r="X5" s="948" t="s">
        <v>172</v>
      </c>
      <c r="Y5" s="949"/>
      <c r="Z5" s="951"/>
    </row>
    <row r="6" spans="1:26" ht="15" customHeight="1">
      <c r="A6" s="1053"/>
      <c r="B6" s="1054"/>
      <c r="C6" s="1055"/>
      <c r="D6" s="1056"/>
      <c r="E6" s="1057"/>
      <c r="F6" s="1030">
        <v>1</v>
      </c>
      <c r="G6" s="1031"/>
      <c r="H6" s="1032"/>
      <c r="I6" s="1054"/>
      <c r="J6" s="1058"/>
      <c r="K6" s="1059"/>
      <c r="L6" s="1054"/>
      <c r="M6" s="1058"/>
      <c r="N6" s="1059"/>
      <c r="O6" s="1054"/>
      <c r="P6" s="1058"/>
      <c r="Q6" s="1059"/>
      <c r="R6" s="1054"/>
      <c r="S6" s="1058"/>
      <c r="T6" s="1059"/>
      <c r="U6" s="1054"/>
      <c r="V6" s="1058"/>
      <c r="W6" s="1059"/>
      <c r="X6" s="1054"/>
      <c r="Y6" s="1058"/>
      <c r="Z6" s="1060"/>
    </row>
    <row r="7" spans="1:26" ht="15" customHeight="1">
      <c r="A7" s="1053"/>
      <c r="B7" s="1054"/>
      <c r="C7" s="1055"/>
      <c r="D7" s="1056"/>
      <c r="E7" s="1057"/>
      <c r="F7" s="1033">
        <v>2</v>
      </c>
      <c r="G7" s="1034"/>
      <c r="H7" s="1035"/>
      <c r="I7" s="1054"/>
      <c r="J7" s="1058"/>
      <c r="K7" s="1059"/>
      <c r="L7" s="1054"/>
      <c r="M7" s="1058"/>
      <c r="N7" s="1059"/>
      <c r="O7" s="1054"/>
      <c r="P7" s="1058"/>
      <c r="Q7" s="1059"/>
      <c r="R7" s="1054"/>
      <c r="S7" s="1058"/>
      <c r="T7" s="1059"/>
      <c r="U7" s="1054"/>
      <c r="V7" s="1058"/>
      <c r="W7" s="1059"/>
      <c r="X7" s="1054"/>
      <c r="Y7" s="1058"/>
      <c r="Z7" s="1060"/>
    </row>
    <row r="8" spans="1:26" ht="15" customHeight="1">
      <c r="A8" s="1053"/>
      <c r="B8" s="1061" t="s">
        <v>225</v>
      </c>
      <c r="C8" s="1062">
        <v>0</v>
      </c>
      <c r="D8" s="1063"/>
      <c r="E8" s="1064"/>
      <c r="F8" s="1065">
        <v>23</v>
      </c>
      <c r="G8" s="1066"/>
      <c r="H8" s="1067"/>
      <c r="I8" s="1062">
        <v>0</v>
      </c>
      <c r="J8" s="1063"/>
      <c r="K8" s="1064"/>
      <c r="L8" s="1068">
        <v>106557</v>
      </c>
      <c r="M8" s="1069"/>
      <c r="N8" s="1070"/>
      <c r="O8" s="1068">
        <v>95919</v>
      </c>
      <c r="P8" s="1069"/>
      <c r="Q8" s="1070"/>
      <c r="R8" s="1068">
        <f>I8+L8+O8</f>
        <v>202476</v>
      </c>
      <c r="S8" s="1069"/>
      <c r="T8" s="1070"/>
      <c r="U8" s="1071">
        <v>36687</v>
      </c>
      <c r="V8" s="1072"/>
      <c r="W8" s="1073"/>
      <c r="X8" s="1071">
        <f>R8+U8</f>
        <v>239163</v>
      </c>
      <c r="Y8" s="1072"/>
      <c r="Z8" s="1074"/>
    </row>
    <row r="9" spans="1:26" ht="15" customHeight="1">
      <c r="A9" s="1053"/>
      <c r="B9" s="1058"/>
      <c r="C9" s="1055"/>
      <c r="D9" s="1056"/>
      <c r="E9" s="1057"/>
      <c r="F9" s="1075"/>
      <c r="G9" s="1076"/>
      <c r="H9" s="1077"/>
      <c r="I9" s="1054"/>
      <c r="J9" s="1058"/>
      <c r="K9" s="1059"/>
      <c r="L9" s="1054"/>
      <c r="M9" s="1058"/>
      <c r="N9" s="1059"/>
      <c r="O9" s="1054"/>
      <c r="P9" s="1058"/>
      <c r="Q9" s="1059"/>
      <c r="R9" s="1054"/>
      <c r="S9" s="1058"/>
      <c r="T9" s="1059"/>
      <c r="U9" s="1054"/>
      <c r="V9" s="1058"/>
      <c r="W9" s="1059"/>
      <c r="X9" s="1054"/>
      <c r="Y9" s="1058"/>
      <c r="Z9" s="1060"/>
    </row>
    <row r="10" spans="1:26" ht="15" customHeight="1">
      <c r="A10" s="1053"/>
      <c r="B10" s="1058"/>
      <c r="C10" s="1055"/>
      <c r="D10" s="1056"/>
      <c r="E10" s="1057"/>
      <c r="F10" s="1078"/>
      <c r="G10" s="1079"/>
      <c r="H10" s="1080"/>
      <c r="I10" s="1054"/>
      <c r="J10" s="1058"/>
      <c r="K10" s="1059"/>
      <c r="L10" s="1054"/>
      <c r="M10" s="1058"/>
      <c r="N10" s="1059"/>
      <c r="O10" s="1054"/>
      <c r="P10" s="1058"/>
      <c r="Q10" s="1059"/>
      <c r="R10" s="1054"/>
      <c r="S10" s="1058"/>
      <c r="T10" s="1059"/>
      <c r="U10" s="1054"/>
      <c r="V10" s="1058"/>
      <c r="W10" s="1059"/>
      <c r="X10" s="1054"/>
      <c r="Y10" s="1058"/>
      <c r="Z10" s="1060"/>
    </row>
    <row r="11" spans="1:26" ht="15" customHeight="1">
      <c r="A11" s="1053"/>
      <c r="B11" s="1061" t="s">
        <v>226</v>
      </c>
      <c r="C11" s="1062">
        <v>0</v>
      </c>
      <c r="D11" s="1063"/>
      <c r="E11" s="1064"/>
      <c r="F11" s="1065">
        <v>2</v>
      </c>
      <c r="G11" s="1066"/>
      <c r="H11" s="1067"/>
      <c r="I11" s="1062">
        <v>0</v>
      </c>
      <c r="J11" s="1063"/>
      <c r="K11" s="1064"/>
      <c r="L11" s="1068">
        <v>9185</v>
      </c>
      <c r="M11" s="1069"/>
      <c r="N11" s="1070"/>
      <c r="O11" s="1068">
        <v>8279</v>
      </c>
      <c r="P11" s="1069"/>
      <c r="Q11" s="1070"/>
      <c r="R11" s="1068">
        <f>I11+L11+O11</f>
        <v>17464</v>
      </c>
      <c r="S11" s="1069"/>
      <c r="T11" s="1070"/>
      <c r="U11" s="1071">
        <v>3560</v>
      </c>
      <c r="V11" s="1072"/>
      <c r="W11" s="1073"/>
      <c r="X11" s="1071">
        <f t="shared" ref="X11:X23" si="0">R11+U11</f>
        <v>21024</v>
      </c>
      <c r="Y11" s="1072"/>
      <c r="Z11" s="1074"/>
    </row>
    <row r="12" spans="1:26" ht="15" customHeight="1">
      <c r="A12" s="1053"/>
      <c r="B12" s="1054"/>
      <c r="C12" s="1055"/>
      <c r="D12" s="1056"/>
      <c r="E12" s="1057"/>
      <c r="F12" s="1075">
        <v>1</v>
      </c>
      <c r="G12" s="1076"/>
      <c r="H12" s="1077"/>
      <c r="I12" s="1054"/>
      <c r="J12" s="1058"/>
      <c r="K12" s="1059"/>
      <c r="L12" s="1054"/>
      <c r="M12" s="1058"/>
      <c r="N12" s="1059"/>
      <c r="O12" s="1054"/>
      <c r="P12" s="1058"/>
      <c r="Q12" s="1059"/>
      <c r="R12" s="1054"/>
      <c r="S12" s="1058"/>
      <c r="T12" s="1059"/>
      <c r="U12" s="1054"/>
      <c r="V12" s="1058"/>
      <c r="W12" s="1059"/>
      <c r="X12" s="1054"/>
      <c r="Y12" s="1058"/>
      <c r="Z12" s="1060"/>
    </row>
    <row r="13" spans="1:26" ht="15" customHeight="1">
      <c r="A13" s="1053"/>
      <c r="B13" s="1054"/>
      <c r="C13" s="1055"/>
      <c r="D13" s="1056"/>
      <c r="E13" s="1057"/>
      <c r="F13" s="1078">
        <v>2</v>
      </c>
      <c r="G13" s="1079"/>
      <c r="H13" s="1080"/>
      <c r="I13" s="1054"/>
      <c r="J13" s="1058"/>
      <c r="K13" s="1059"/>
      <c r="L13" s="1054"/>
      <c r="M13" s="1058"/>
      <c r="N13" s="1059"/>
      <c r="O13" s="1054"/>
      <c r="P13" s="1058"/>
      <c r="Q13" s="1059"/>
      <c r="R13" s="1054"/>
      <c r="S13" s="1058"/>
      <c r="T13" s="1059"/>
      <c r="U13" s="1054"/>
      <c r="V13" s="1058"/>
      <c r="W13" s="1059"/>
      <c r="X13" s="1054"/>
      <c r="Y13" s="1058"/>
      <c r="Z13" s="1060"/>
    </row>
    <row r="14" spans="1:26" ht="15" customHeight="1">
      <c r="A14" s="1081"/>
      <c r="B14" s="1082" t="s">
        <v>170</v>
      </c>
      <c r="C14" s="1083">
        <f>C8+C11</f>
        <v>0</v>
      </c>
      <c r="D14" s="1084"/>
      <c r="E14" s="1085"/>
      <c r="F14" s="1086">
        <f>F8+F11</f>
        <v>25</v>
      </c>
      <c r="G14" s="1087"/>
      <c r="H14" s="1088"/>
      <c r="I14" s="1083">
        <f>SUM(I8:K11)</f>
        <v>0</v>
      </c>
      <c r="J14" s="1084"/>
      <c r="K14" s="1085"/>
      <c r="L14" s="1083">
        <f>SUM(L8:N11)</f>
        <v>115742</v>
      </c>
      <c r="M14" s="1084"/>
      <c r="N14" s="1085"/>
      <c r="O14" s="1083">
        <f>SUM(O8:Q11)</f>
        <v>104198</v>
      </c>
      <c r="P14" s="1084"/>
      <c r="Q14" s="1085"/>
      <c r="R14" s="1083">
        <f>SUM(R8:T11)</f>
        <v>219940</v>
      </c>
      <c r="S14" s="1084"/>
      <c r="T14" s="1085"/>
      <c r="U14" s="1089">
        <f>SUM(U8:W11)</f>
        <v>40247</v>
      </c>
      <c r="V14" s="1090"/>
      <c r="W14" s="1091"/>
      <c r="X14" s="1089">
        <f t="shared" si="0"/>
        <v>260187</v>
      </c>
      <c r="Y14" s="1090"/>
      <c r="Z14" s="1092"/>
    </row>
    <row r="15" spans="1:26" ht="15" customHeight="1">
      <c r="A15" s="1051" t="s">
        <v>174</v>
      </c>
      <c r="B15" s="1052"/>
      <c r="C15" s="1055"/>
      <c r="D15" s="1056"/>
      <c r="E15" s="1057"/>
      <c r="F15" s="1075">
        <v>1</v>
      </c>
      <c r="G15" s="1076"/>
      <c r="H15" s="1077"/>
      <c r="I15" s="1054"/>
      <c r="J15" s="1058"/>
      <c r="K15" s="1059"/>
      <c r="L15" s="1054"/>
      <c r="M15" s="1058"/>
      <c r="N15" s="1059"/>
      <c r="O15" s="1054"/>
      <c r="P15" s="1058"/>
      <c r="Q15" s="1059"/>
      <c r="R15" s="1054"/>
      <c r="S15" s="1058"/>
      <c r="T15" s="1059"/>
      <c r="U15" s="1054"/>
      <c r="V15" s="1058"/>
      <c r="W15" s="1059"/>
      <c r="X15" s="1052"/>
      <c r="Y15" s="1093"/>
      <c r="Z15" s="1094"/>
    </row>
    <row r="16" spans="1:26" ht="15" customHeight="1">
      <c r="A16" s="1053"/>
      <c r="B16" s="1054"/>
      <c r="C16" s="1055"/>
      <c r="D16" s="1056"/>
      <c r="E16" s="1057"/>
      <c r="F16" s="1078">
        <v>2</v>
      </c>
      <c r="G16" s="1079"/>
      <c r="H16" s="1080"/>
      <c r="I16" s="1054"/>
      <c r="J16" s="1058"/>
      <c r="K16" s="1059"/>
      <c r="L16" s="1054"/>
      <c r="M16" s="1058"/>
      <c r="N16" s="1059"/>
      <c r="O16" s="1054"/>
      <c r="P16" s="1058"/>
      <c r="Q16" s="1059"/>
      <c r="R16" s="1054"/>
      <c r="S16" s="1058"/>
      <c r="T16" s="1059"/>
      <c r="U16" s="1054"/>
      <c r="V16" s="1058"/>
      <c r="W16" s="1059"/>
      <c r="X16" s="1054"/>
      <c r="Y16" s="1058"/>
      <c r="Z16" s="1060"/>
    </row>
    <row r="17" spans="1:26" ht="15" customHeight="1">
      <c r="A17" s="1053"/>
      <c r="B17" s="1061" t="s">
        <v>225</v>
      </c>
      <c r="C17" s="1062">
        <v>0</v>
      </c>
      <c r="D17" s="1063"/>
      <c r="E17" s="1064"/>
      <c r="F17" s="1065">
        <v>23</v>
      </c>
      <c r="G17" s="1066"/>
      <c r="H17" s="1067"/>
      <c r="I17" s="1062">
        <v>0</v>
      </c>
      <c r="J17" s="1063"/>
      <c r="K17" s="1064"/>
      <c r="L17" s="1068">
        <v>105441</v>
      </c>
      <c r="M17" s="1069"/>
      <c r="N17" s="1070"/>
      <c r="O17" s="1068">
        <v>109169</v>
      </c>
      <c r="P17" s="1069"/>
      <c r="Q17" s="1070"/>
      <c r="R17" s="1068">
        <f>I17+L17+O17</f>
        <v>214610</v>
      </c>
      <c r="S17" s="1069"/>
      <c r="T17" s="1070"/>
      <c r="U17" s="1071">
        <v>36274</v>
      </c>
      <c r="V17" s="1072"/>
      <c r="W17" s="1073"/>
      <c r="X17" s="1071">
        <f t="shared" si="0"/>
        <v>250884</v>
      </c>
      <c r="Y17" s="1072"/>
      <c r="Z17" s="1074"/>
    </row>
    <row r="18" spans="1:26" ht="15" customHeight="1">
      <c r="A18" s="1053"/>
      <c r="B18" s="1058"/>
      <c r="C18" s="1055"/>
      <c r="D18" s="1056"/>
      <c r="E18" s="1057"/>
      <c r="F18" s="1075"/>
      <c r="G18" s="1076"/>
      <c r="H18" s="1077"/>
      <c r="I18" s="1054"/>
      <c r="J18" s="1058"/>
      <c r="K18" s="1059"/>
      <c r="L18" s="1054"/>
      <c r="M18" s="1058"/>
      <c r="N18" s="1059"/>
      <c r="O18" s="1054"/>
      <c r="P18" s="1058"/>
      <c r="Q18" s="1059"/>
      <c r="R18" s="1054"/>
      <c r="S18" s="1058"/>
      <c r="T18" s="1059"/>
      <c r="U18" s="1054"/>
      <c r="V18" s="1058"/>
      <c r="W18" s="1059"/>
      <c r="X18" s="1054"/>
      <c r="Y18" s="1058"/>
      <c r="Z18" s="1060"/>
    </row>
    <row r="19" spans="1:26" ht="15" customHeight="1">
      <c r="A19" s="1053"/>
      <c r="B19" s="1058"/>
      <c r="C19" s="1055"/>
      <c r="D19" s="1056"/>
      <c r="E19" s="1057"/>
      <c r="F19" s="1078"/>
      <c r="G19" s="1079"/>
      <c r="H19" s="1080"/>
      <c r="I19" s="1054"/>
      <c r="J19" s="1058"/>
      <c r="K19" s="1059"/>
      <c r="L19" s="1054"/>
      <c r="M19" s="1058"/>
      <c r="N19" s="1059"/>
      <c r="O19" s="1054"/>
      <c r="P19" s="1058"/>
      <c r="Q19" s="1059"/>
      <c r="R19" s="1054"/>
      <c r="S19" s="1058"/>
      <c r="T19" s="1059"/>
      <c r="U19" s="1054"/>
      <c r="V19" s="1058"/>
      <c r="W19" s="1059"/>
      <c r="X19" s="1054"/>
      <c r="Y19" s="1058"/>
      <c r="Z19" s="1060"/>
    </row>
    <row r="20" spans="1:26" ht="15" customHeight="1">
      <c r="A20" s="1053"/>
      <c r="B20" s="1061" t="s">
        <v>226</v>
      </c>
      <c r="C20" s="1062">
        <v>0</v>
      </c>
      <c r="D20" s="1063"/>
      <c r="E20" s="1064"/>
      <c r="F20" s="1065">
        <v>2</v>
      </c>
      <c r="G20" s="1066"/>
      <c r="H20" s="1067"/>
      <c r="I20" s="1062">
        <v>0</v>
      </c>
      <c r="J20" s="1063"/>
      <c r="K20" s="1064"/>
      <c r="L20" s="1068">
        <v>9094</v>
      </c>
      <c r="M20" s="1069"/>
      <c r="N20" s="1070"/>
      <c r="O20" s="1068">
        <v>7866</v>
      </c>
      <c r="P20" s="1069"/>
      <c r="Q20" s="1070"/>
      <c r="R20" s="1068">
        <f>I20+L20+O20</f>
        <v>16960</v>
      </c>
      <c r="S20" s="1069"/>
      <c r="T20" s="1070"/>
      <c r="U20" s="1071">
        <v>3465</v>
      </c>
      <c r="V20" s="1072"/>
      <c r="W20" s="1073"/>
      <c r="X20" s="1071">
        <f t="shared" si="0"/>
        <v>20425</v>
      </c>
      <c r="Y20" s="1072"/>
      <c r="Z20" s="1074"/>
    </row>
    <row r="21" spans="1:26" ht="15" customHeight="1">
      <c r="A21" s="1053"/>
      <c r="B21" s="1054"/>
      <c r="C21" s="1055"/>
      <c r="D21" s="1056"/>
      <c r="E21" s="1057"/>
      <c r="F21" s="1075">
        <v>1</v>
      </c>
      <c r="G21" s="1076"/>
      <c r="H21" s="1077"/>
      <c r="I21" s="1054"/>
      <c r="J21" s="1058"/>
      <c r="K21" s="1059"/>
      <c r="L21" s="1054"/>
      <c r="M21" s="1058"/>
      <c r="N21" s="1059"/>
      <c r="O21" s="1054"/>
      <c r="P21" s="1058"/>
      <c r="Q21" s="1059"/>
      <c r="R21" s="1054"/>
      <c r="S21" s="1058"/>
      <c r="T21" s="1059"/>
      <c r="U21" s="1054"/>
      <c r="V21" s="1058"/>
      <c r="W21" s="1059"/>
      <c r="X21" s="1054"/>
      <c r="Y21" s="1058"/>
      <c r="Z21" s="1060"/>
    </row>
    <row r="22" spans="1:26" ht="15" customHeight="1">
      <c r="A22" s="1053"/>
      <c r="B22" s="1054"/>
      <c r="C22" s="1055"/>
      <c r="D22" s="1056"/>
      <c r="E22" s="1057"/>
      <c r="F22" s="1078">
        <v>2</v>
      </c>
      <c r="G22" s="1079"/>
      <c r="H22" s="1080"/>
      <c r="I22" s="1054"/>
      <c r="J22" s="1058"/>
      <c r="K22" s="1059"/>
      <c r="L22" s="1054"/>
      <c r="M22" s="1058"/>
      <c r="N22" s="1059"/>
      <c r="O22" s="1054"/>
      <c r="P22" s="1058"/>
      <c r="Q22" s="1059"/>
      <c r="R22" s="1054"/>
      <c r="S22" s="1058"/>
      <c r="T22" s="1059"/>
      <c r="U22" s="1054"/>
      <c r="V22" s="1058"/>
      <c r="W22" s="1059"/>
      <c r="X22" s="1054"/>
      <c r="Y22" s="1058"/>
      <c r="Z22" s="1060"/>
    </row>
    <row r="23" spans="1:26" ht="15" customHeight="1">
      <c r="A23" s="1081"/>
      <c r="B23" s="1095" t="s">
        <v>170</v>
      </c>
      <c r="C23" s="1083">
        <f>C17+C20</f>
        <v>0</v>
      </c>
      <c r="D23" s="1084"/>
      <c r="E23" s="1085"/>
      <c r="F23" s="1096">
        <f>F17+F20</f>
        <v>25</v>
      </c>
      <c r="G23" s="1097"/>
      <c r="H23" s="1098"/>
      <c r="I23" s="1083">
        <f>SUM(I17:K20)</f>
        <v>0</v>
      </c>
      <c r="J23" s="1084"/>
      <c r="K23" s="1085"/>
      <c r="L23" s="1083">
        <f>SUM(L17:N20)</f>
        <v>114535</v>
      </c>
      <c r="M23" s="1084"/>
      <c r="N23" s="1085"/>
      <c r="O23" s="1083">
        <f>SUM(O17:Q20)</f>
        <v>117035</v>
      </c>
      <c r="P23" s="1084"/>
      <c r="Q23" s="1085"/>
      <c r="R23" s="1083">
        <f>SUM(R17:T20)</f>
        <v>231570</v>
      </c>
      <c r="S23" s="1084"/>
      <c r="T23" s="1085"/>
      <c r="U23" s="1089">
        <f>SUM(U17:W20)</f>
        <v>39739</v>
      </c>
      <c r="V23" s="1090"/>
      <c r="W23" s="1091"/>
      <c r="X23" s="1089">
        <f t="shared" si="0"/>
        <v>271309</v>
      </c>
      <c r="Y23" s="1090"/>
      <c r="Z23" s="1092"/>
    </row>
    <row r="24" spans="1:26" ht="15" customHeight="1">
      <c r="A24" s="1051" t="s">
        <v>175</v>
      </c>
      <c r="B24" s="1052"/>
      <c r="C24" s="1099"/>
      <c r="D24" s="1100"/>
      <c r="E24" s="1101"/>
      <c r="F24" s="1075">
        <f>F6-F15</f>
        <v>0</v>
      </c>
      <c r="G24" s="1076"/>
      <c r="H24" s="1077"/>
      <c r="I24" s="1052"/>
      <c r="J24" s="1093"/>
      <c r="K24" s="1102"/>
      <c r="L24" s="1052"/>
      <c r="M24" s="1093"/>
      <c r="N24" s="1102"/>
      <c r="O24" s="1052"/>
      <c r="P24" s="1093"/>
      <c r="Q24" s="1102"/>
      <c r="R24" s="1052"/>
      <c r="S24" s="1093"/>
      <c r="T24" s="1102"/>
      <c r="U24" s="1052"/>
      <c r="V24" s="1093"/>
      <c r="W24" s="1102"/>
      <c r="X24" s="1052"/>
      <c r="Y24" s="1093"/>
      <c r="Z24" s="1094"/>
    </row>
    <row r="25" spans="1:26" ht="15" customHeight="1">
      <c r="A25" s="1053"/>
      <c r="B25" s="1054"/>
      <c r="C25" s="1055"/>
      <c r="D25" s="1056"/>
      <c r="E25" s="1057"/>
      <c r="F25" s="1078">
        <f>F7-F16</f>
        <v>0</v>
      </c>
      <c r="G25" s="1079"/>
      <c r="H25" s="1080"/>
      <c r="I25" s="1054"/>
      <c r="J25" s="1058"/>
      <c r="K25" s="1059"/>
      <c r="L25" s="1054"/>
      <c r="M25" s="1058"/>
      <c r="N25" s="1059"/>
      <c r="O25" s="1054"/>
      <c r="P25" s="1058"/>
      <c r="Q25" s="1059"/>
      <c r="R25" s="1054"/>
      <c r="S25" s="1058"/>
      <c r="T25" s="1059"/>
      <c r="U25" s="1054"/>
      <c r="V25" s="1058"/>
      <c r="W25" s="1059"/>
      <c r="X25" s="1054"/>
      <c r="Y25" s="1058"/>
      <c r="Z25" s="1060"/>
    </row>
    <row r="26" spans="1:26" ht="15" customHeight="1">
      <c r="A26" s="1053"/>
      <c r="B26" s="1061" t="s">
        <v>225</v>
      </c>
      <c r="C26" s="1103" t="str">
        <f>IF(C8-C17&lt;0,"△","" )</f>
        <v/>
      </c>
      <c r="D26" s="1063">
        <f>ABS(C8-C17)</f>
        <v>0</v>
      </c>
      <c r="E26" s="1064"/>
      <c r="F26" s="1065">
        <f t="shared" ref="F26" si="1">F8-F17</f>
        <v>0</v>
      </c>
      <c r="G26" s="1066"/>
      <c r="H26" s="1067"/>
      <c r="I26" s="1103" t="str">
        <f>IF(I8-I17&lt;0,"△","" )</f>
        <v/>
      </c>
      <c r="J26" s="1063">
        <f>ABS(I8-I17)</f>
        <v>0</v>
      </c>
      <c r="K26" s="1064"/>
      <c r="L26" s="1103" t="str">
        <f>IF(L8-L17&lt;0,"△","" )</f>
        <v/>
      </c>
      <c r="M26" s="1063">
        <f>ABS(L8-L17)</f>
        <v>1116</v>
      </c>
      <c r="N26" s="1064"/>
      <c r="O26" s="1103" t="str">
        <f>IF(O8-O17&lt;0,"△","" )</f>
        <v>△</v>
      </c>
      <c r="P26" s="1063">
        <f>ABS(O8-O17)</f>
        <v>13250</v>
      </c>
      <c r="Q26" s="1064"/>
      <c r="R26" s="1103" t="str">
        <f>IF(R8-R17&lt;0,"△","" )</f>
        <v>△</v>
      </c>
      <c r="S26" s="1063">
        <f>ABS(R8-R17)</f>
        <v>12134</v>
      </c>
      <c r="T26" s="1064"/>
      <c r="U26" s="1103" t="str">
        <f>IF(U8-U17&lt;0,"△","" )</f>
        <v/>
      </c>
      <c r="V26" s="1104">
        <f>ABS(U8-U17)</f>
        <v>413</v>
      </c>
      <c r="W26" s="1105"/>
      <c r="X26" s="1106" t="str">
        <f>IF(X8-X17&lt;0,"△","" )</f>
        <v>△</v>
      </c>
      <c r="Y26" s="1104">
        <f>ABS(X8-X17)</f>
        <v>11721</v>
      </c>
      <c r="Z26" s="1107"/>
    </row>
    <row r="27" spans="1:26" ht="15" customHeight="1">
      <c r="A27" s="1053"/>
      <c r="B27" s="1058"/>
      <c r="C27" s="1055"/>
      <c r="D27" s="1056"/>
      <c r="E27" s="1057"/>
      <c r="F27" s="1075"/>
      <c r="G27" s="1076"/>
      <c r="H27" s="1077"/>
      <c r="I27" s="1054"/>
      <c r="J27" s="1058"/>
      <c r="K27" s="1059"/>
      <c r="L27" s="1054"/>
      <c r="M27" s="1058"/>
      <c r="N27" s="1059"/>
      <c r="O27" s="1054"/>
      <c r="P27" s="1058"/>
      <c r="Q27" s="1059"/>
      <c r="R27" s="1054"/>
      <c r="S27" s="1058"/>
      <c r="T27" s="1059"/>
      <c r="U27" s="1054"/>
      <c r="V27" s="1058"/>
      <c r="W27" s="1059"/>
      <c r="X27" s="1054"/>
      <c r="Y27" s="1058"/>
      <c r="Z27" s="1060"/>
    </row>
    <row r="28" spans="1:26" ht="15" customHeight="1">
      <c r="A28" s="1053"/>
      <c r="B28" s="1058"/>
      <c r="C28" s="1055"/>
      <c r="D28" s="1056"/>
      <c r="E28" s="1057"/>
      <c r="F28" s="1078"/>
      <c r="G28" s="1079"/>
      <c r="H28" s="1080"/>
      <c r="I28" s="1054"/>
      <c r="J28" s="1058"/>
      <c r="K28" s="1059"/>
      <c r="L28" s="1054"/>
      <c r="M28" s="1058"/>
      <c r="N28" s="1059"/>
      <c r="O28" s="1054"/>
      <c r="P28" s="1058"/>
      <c r="Q28" s="1059"/>
      <c r="R28" s="1054"/>
      <c r="S28" s="1058"/>
      <c r="T28" s="1059"/>
      <c r="U28" s="1054"/>
      <c r="V28" s="1058"/>
      <c r="W28" s="1059"/>
      <c r="X28" s="1054"/>
      <c r="Y28" s="1058"/>
      <c r="Z28" s="1060"/>
    </row>
    <row r="29" spans="1:26" ht="15" customHeight="1">
      <c r="A29" s="1053"/>
      <c r="B29" s="1061" t="s">
        <v>226</v>
      </c>
      <c r="C29" s="1103" t="str">
        <f>IF(C11-C20&lt;0,"△","" )</f>
        <v/>
      </c>
      <c r="D29" s="1063">
        <f>ABS(C11-C20)</f>
        <v>0</v>
      </c>
      <c r="E29" s="1064"/>
      <c r="F29" s="1065">
        <f>F11-F20</f>
        <v>0</v>
      </c>
      <c r="G29" s="1066"/>
      <c r="H29" s="1067"/>
      <c r="I29" s="1103" t="str">
        <f>IF(I11-I20&lt;0,"△","" )</f>
        <v/>
      </c>
      <c r="J29" s="1063">
        <f>ABS(I11-I20)</f>
        <v>0</v>
      </c>
      <c r="K29" s="1064"/>
      <c r="L29" s="1103" t="str">
        <f>IF(L11-L20&lt;0,"△","" )</f>
        <v/>
      </c>
      <c r="M29" s="1063">
        <f>ABS(L11-L20)</f>
        <v>91</v>
      </c>
      <c r="N29" s="1064"/>
      <c r="O29" s="1103" t="str">
        <f>IF(O11-O20&lt;0,"△","" )</f>
        <v/>
      </c>
      <c r="P29" s="1063">
        <f>ABS(O11-O20)</f>
        <v>413</v>
      </c>
      <c r="Q29" s="1064"/>
      <c r="R29" s="1103" t="str">
        <f>IF(R11-R20&lt;0,"△","" )</f>
        <v/>
      </c>
      <c r="S29" s="1063">
        <f>ABS(R11-R20)</f>
        <v>504</v>
      </c>
      <c r="T29" s="1064"/>
      <c r="U29" s="1103" t="str">
        <f>IF(U11-U20&lt;0,"△","" )</f>
        <v/>
      </c>
      <c r="V29" s="1104">
        <f>ABS(U11-U20)</f>
        <v>95</v>
      </c>
      <c r="W29" s="1105"/>
      <c r="X29" s="1106" t="str">
        <f>IF(X11-X20&lt;0,"△","" )</f>
        <v/>
      </c>
      <c r="Y29" s="1104">
        <f>ABS(X11-X20)</f>
        <v>599</v>
      </c>
      <c r="Z29" s="1107"/>
    </row>
    <row r="30" spans="1:26" ht="15" customHeight="1">
      <c r="A30" s="1053"/>
      <c r="B30" s="1054"/>
      <c r="C30" s="1055"/>
      <c r="D30" s="1056"/>
      <c r="E30" s="1057"/>
      <c r="F30" s="1075">
        <f>F12-F21</f>
        <v>0</v>
      </c>
      <c r="G30" s="1076"/>
      <c r="H30" s="1077"/>
      <c r="I30" s="1054"/>
      <c r="J30" s="1058"/>
      <c r="K30" s="1059"/>
      <c r="L30" s="1054"/>
      <c r="M30" s="1058"/>
      <c r="N30" s="1059"/>
      <c r="O30" s="1054"/>
      <c r="P30" s="1058"/>
      <c r="Q30" s="1059"/>
      <c r="R30" s="1054"/>
      <c r="S30" s="1058"/>
      <c r="T30" s="1059"/>
      <c r="U30" s="1054"/>
      <c r="V30" s="1058"/>
      <c r="W30" s="1059"/>
      <c r="X30" s="1054"/>
      <c r="Y30" s="1058"/>
      <c r="Z30" s="1060"/>
    </row>
    <row r="31" spans="1:26" ht="15" customHeight="1">
      <c r="A31" s="1053"/>
      <c r="B31" s="1054"/>
      <c r="C31" s="1055"/>
      <c r="D31" s="1056"/>
      <c r="E31" s="1057"/>
      <c r="F31" s="1078">
        <f>F13-F22</f>
        <v>0</v>
      </c>
      <c r="G31" s="1079"/>
      <c r="H31" s="1080"/>
      <c r="I31" s="1054"/>
      <c r="J31" s="1058"/>
      <c r="K31" s="1059"/>
      <c r="L31" s="1054"/>
      <c r="M31" s="1058"/>
      <c r="N31" s="1059"/>
      <c r="O31" s="1054"/>
      <c r="P31" s="1058"/>
      <c r="Q31" s="1059"/>
      <c r="R31" s="1054"/>
      <c r="S31" s="1058"/>
      <c r="T31" s="1059"/>
      <c r="U31" s="1054"/>
      <c r="V31" s="1058"/>
      <c r="W31" s="1059"/>
      <c r="X31" s="1054"/>
      <c r="Y31" s="1058"/>
      <c r="Z31" s="1060"/>
    </row>
    <row r="32" spans="1:26" ht="15" customHeight="1" thickBot="1">
      <c r="A32" s="1108"/>
      <c r="B32" s="1109" t="s">
        <v>170</v>
      </c>
      <c r="C32" s="1110" t="str">
        <f>IF(C14-C23&lt;0,"△","" )</f>
        <v/>
      </c>
      <c r="D32" s="1111">
        <f>C14-C23</f>
        <v>0</v>
      </c>
      <c r="E32" s="1112"/>
      <c r="F32" s="1113">
        <f>F14-F23</f>
        <v>0</v>
      </c>
      <c r="G32" s="1114"/>
      <c r="H32" s="1115"/>
      <c r="I32" s="1110" t="str">
        <f>IF(I14-I23&lt;0,"△","" )</f>
        <v/>
      </c>
      <c r="J32" s="1111">
        <f>ABS(I14-I23)</f>
        <v>0</v>
      </c>
      <c r="K32" s="1112"/>
      <c r="L32" s="1110" t="str">
        <f>IF(L14-L23&lt;0,"△","" )</f>
        <v/>
      </c>
      <c r="M32" s="1111">
        <f>ABS(L14-L23)</f>
        <v>1207</v>
      </c>
      <c r="N32" s="1112"/>
      <c r="O32" s="1110" t="str">
        <f>IF(O14-O23&lt;0,"△","" )</f>
        <v>△</v>
      </c>
      <c r="P32" s="1111">
        <f>ABS(O14-O23)</f>
        <v>12837</v>
      </c>
      <c r="Q32" s="1112"/>
      <c r="R32" s="1110" t="str">
        <f>IF(R14-R23&lt;0,"△","" )</f>
        <v>△</v>
      </c>
      <c r="S32" s="1111">
        <f>ABS(R14-R23)</f>
        <v>11630</v>
      </c>
      <c r="T32" s="1112"/>
      <c r="U32" s="1110" t="str">
        <f>IF(U14-U23&lt;0,"△","" )</f>
        <v/>
      </c>
      <c r="V32" s="1116">
        <f>ABS(U14-U23)</f>
        <v>508</v>
      </c>
      <c r="W32" s="1117"/>
      <c r="X32" s="1118" t="str">
        <f>IF(X14-X23&lt;0,"△","" )</f>
        <v>△</v>
      </c>
      <c r="Y32" s="1116">
        <f>ABS(X14-X23)</f>
        <v>11122</v>
      </c>
      <c r="Z32" s="1119"/>
    </row>
    <row r="33" spans="1:8" ht="18" customHeight="1">
      <c r="A33" s="1120" t="s">
        <v>229</v>
      </c>
      <c r="H33" s="689"/>
    </row>
    <row r="34" spans="1:8" ht="39.75" customHeight="1"/>
    <row r="35" spans="1:8" ht="39.75" customHeight="1">
      <c r="A35" s="1037" t="s">
        <v>249</v>
      </c>
    </row>
    <row r="36" spans="1:8" ht="39.75" customHeight="1"/>
  </sheetData>
  <mergeCells count="131">
    <mergeCell ref="V32:W32"/>
    <mergeCell ref="Y32:Z32"/>
    <mergeCell ref="D32:E32"/>
    <mergeCell ref="F32:H32"/>
    <mergeCell ref="J32:K32"/>
    <mergeCell ref="M32:N32"/>
    <mergeCell ref="P32:Q32"/>
    <mergeCell ref="S32:T32"/>
    <mergeCell ref="S29:T29"/>
    <mergeCell ref="V29:W29"/>
    <mergeCell ref="Y29:Z29"/>
    <mergeCell ref="C30:E30"/>
    <mergeCell ref="F30:H30"/>
    <mergeCell ref="C31:E31"/>
    <mergeCell ref="F31:H31"/>
    <mergeCell ref="X23:Z23"/>
    <mergeCell ref="A24:A32"/>
    <mergeCell ref="C24:E24"/>
    <mergeCell ref="F24:H24"/>
    <mergeCell ref="C25:E25"/>
    <mergeCell ref="F25:H25"/>
    <mergeCell ref="D26:E26"/>
    <mergeCell ref="A15:A23"/>
    <mergeCell ref="Y26:Z26"/>
    <mergeCell ref="C27:E27"/>
    <mergeCell ref="F27:H27"/>
    <mergeCell ref="C28:E28"/>
    <mergeCell ref="F28:H28"/>
    <mergeCell ref="D29:E29"/>
    <mergeCell ref="F29:H29"/>
    <mergeCell ref="J29:K29"/>
    <mergeCell ref="M29:N29"/>
    <mergeCell ref="P29:Q29"/>
    <mergeCell ref="F26:H26"/>
    <mergeCell ref="J26:K26"/>
    <mergeCell ref="M26:N26"/>
    <mergeCell ref="P26:Q26"/>
    <mergeCell ref="S26:T26"/>
    <mergeCell ref="V26:W26"/>
    <mergeCell ref="C22:E22"/>
    <mergeCell ref="F22:H22"/>
    <mergeCell ref="C23:E23"/>
    <mergeCell ref="F23:H23"/>
    <mergeCell ref="I23:K23"/>
    <mergeCell ref="L23:N23"/>
    <mergeCell ref="O20:Q20"/>
    <mergeCell ref="R20:T20"/>
    <mergeCell ref="U20:W20"/>
    <mergeCell ref="O23:Q23"/>
    <mergeCell ref="R23:T23"/>
    <mergeCell ref="U23:W23"/>
    <mergeCell ref="X20:Z20"/>
    <mergeCell ref="C21:E21"/>
    <mergeCell ref="F21:H21"/>
    <mergeCell ref="C19:E19"/>
    <mergeCell ref="F19:H19"/>
    <mergeCell ref="C20:E20"/>
    <mergeCell ref="F20:H20"/>
    <mergeCell ref="I20:K20"/>
    <mergeCell ref="L20:N20"/>
    <mergeCell ref="X17:Z17"/>
    <mergeCell ref="C18:E18"/>
    <mergeCell ref="F18:H18"/>
    <mergeCell ref="U14:W14"/>
    <mergeCell ref="X14:Z14"/>
    <mergeCell ref="C15:E15"/>
    <mergeCell ref="F15:H15"/>
    <mergeCell ref="C16:E16"/>
    <mergeCell ref="F16:H16"/>
    <mergeCell ref="C17:E17"/>
    <mergeCell ref="F17:H17"/>
    <mergeCell ref="I17:K17"/>
    <mergeCell ref="C14:E14"/>
    <mergeCell ref="F14:H14"/>
    <mergeCell ref="I14:K14"/>
    <mergeCell ref="L14:N14"/>
    <mergeCell ref="O14:Q14"/>
    <mergeCell ref="R14:T14"/>
    <mergeCell ref="F8:H8"/>
    <mergeCell ref="I8:K8"/>
    <mergeCell ref="L8:N8"/>
    <mergeCell ref="O8:Q8"/>
    <mergeCell ref="R8:T8"/>
    <mergeCell ref="U8:W8"/>
    <mergeCell ref="L17:N17"/>
    <mergeCell ref="O17:Q17"/>
    <mergeCell ref="R17:T17"/>
    <mergeCell ref="U17:W17"/>
    <mergeCell ref="C9:E9"/>
    <mergeCell ref="F9:H9"/>
    <mergeCell ref="C10:E10"/>
    <mergeCell ref="F10:H10"/>
    <mergeCell ref="C11:E11"/>
    <mergeCell ref="F11:H11"/>
    <mergeCell ref="I11:K11"/>
    <mergeCell ref="L11:N11"/>
    <mergeCell ref="O11:Q11"/>
    <mergeCell ref="U5:W5"/>
    <mergeCell ref="X5:Z5"/>
    <mergeCell ref="C6:E6"/>
    <mergeCell ref="F6:H6"/>
    <mergeCell ref="C7:E7"/>
    <mergeCell ref="F7:H7"/>
    <mergeCell ref="O4:Q4"/>
    <mergeCell ref="R4:T4"/>
    <mergeCell ref="A5:A14"/>
    <mergeCell ref="C5:E5"/>
    <mergeCell ref="F5:H5"/>
    <mergeCell ref="I5:K5"/>
    <mergeCell ref="L5:N5"/>
    <mergeCell ref="O5:Q5"/>
    <mergeCell ref="R5:T5"/>
    <mergeCell ref="C8:E8"/>
    <mergeCell ref="R11:T11"/>
    <mergeCell ref="U11:W11"/>
    <mergeCell ref="X11:Z11"/>
    <mergeCell ref="C12:E12"/>
    <mergeCell ref="F12:H12"/>
    <mergeCell ref="C13:E13"/>
    <mergeCell ref="F13:H13"/>
    <mergeCell ref="X8:Z8"/>
    <mergeCell ref="A1:Z1"/>
    <mergeCell ref="A3:B4"/>
    <mergeCell ref="C3:H3"/>
    <mergeCell ref="I3:T3"/>
    <mergeCell ref="U3:W4"/>
    <mergeCell ref="X3:Z4"/>
    <mergeCell ref="C4:E4"/>
    <mergeCell ref="F4:H4"/>
    <mergeCell ref="I4:K4"/>
    <mergeCell ref="L4:N4"/>
  </mergeCells>
  <phoneticPr fontId="4"/>
  <printOptions horizontalCentered="1"/>
  <pageMargins left="0.23622047244094491" right="0.23622047244094491" top="0.74803149606299213" bottom="0.55118110236220474" header="0.31496062992125984" footer="0.31496062992125984"/>
  <pageSetup paperSize="9"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8"/>
  <sheetViews>
    <sheetView view="pageBreakPreview" zoomScaleNormal="100" zoomScaleSheetLayoutView="100" zoomScalePageLayoutView="85" workbookViewId="0">
      <selection activeCell="Y7" sqref="Y7"/>
    </sheetView>
  </sheetViews>
  <sheetFormatPr defaultColWidth="2.25" defaultRowHeight="13.5"/>
  <cols>
    <col min="1" max="5" width="2.875" style="937" customWidth="1"/>
    <col min="6" max="44" width="3.5" style="937" customWidth="1"/>
    <col min="45" max="250" width="2.25" style="937"/>
    <col min="251" max="300" width="2.625" style="937" customWidth="1"/>
    <col min="301" max="506" width="2.25" style="937"/>
    <col min="507" max="556" width="2.625" style="937" customWidth="1"/>
    <col min="557" max="762" width="2.25" style="937"/>
    <col min="763" max="812" width="2.625" style="937" customWidth="1"/>
    <col min="813" max="1018" width="2.25" style="937"/>
    <col min="1019" max="1068" width="2.625" style="937" customWidth="1"/>
    <col min="1069" max="1274" width="2.25" style="937"/>
    <col min="1275" max="1324" width="2.625" style="937" customWidth="1"/>
    <col min="1325" max="1530" width="2.25" style="937"/>
    <col min="1531" max="1580" width="2.625" style="937" customWidth="1"/>
    <col min="1581" max="1786" width="2.25" style="937"/>
    <col min="1787" max="1836" width="2.625" style="937" customWidth="1"/>
    <col min="1837" max="2042" width="2.25" style="937"/>
    <col min="2043" max="2092" width="2.625" style="937" customWidth="1"/>
    <col min="2093" max="2298" width="2.25" style="937"/>
    <col min="2299" max="2348" width="2.625" style="937" customWidth="1"/>
    <col min="2349" max="2554" width="2.25" style="937"/>
    <col min="2555" max="2604" width="2.625" style="937" customWidth="1"/>
    <col min="2605" max="2810" width="2.25" style="937"/>
    <col min="2811" max="2860" width="2.625" style="937" customWidth="1"/>
    <col min="2861" max="3066" width="2.25" style="937"/>
    <col min="3067" max="3116" width="2.625" style="937" customWidth="1"/>
    <col min="3117" max="3322" width="2.25" style="937"/>
    <col min="3323" max="3372" width="2.625" style="937" customWidth="1"/>
    <col min="3373" max="3578" width="2.25" style="937"/>
    <col min="3579" max="3628" width="2.625" style="937" customWidth="1"/>
    <col min="3629" max="3834" width="2.25" style="937"/>
    <col min="3835" max="3884" width="2.625" style="937" customWidth="1"/>
    <col min="3885" max="4090" width="2.25" style="937"/>
    <col min="4091" max="4140" width="2.625" style="937" customWidth="1"/>
    <col min="4141" max="4346" width="2.25" style="937"/>
    <col min="4347" max="4396" width="2.625" style="937" customWidth="1"/>
    <col min="4397" max="4602" width="2.25" style="937"/>
    <col min="4603" max="4652" width="2.625" style="937" customWidth="1"/>
    <col min="4653" max="4858" width="2.25" style="937"/>
    <col min="4859" max="4908" width="2.625" style="937" customWidth="1"/>
    <col min="4909" max="5114" width="2.25" style="937"/>
    <col min="5115" max="5164" width="2.625" style="937" customWidth="1"/>
    <col min="5165" max="5370" width="2.25" style="937"/>
    <col min="5371" max="5420" width="2.625" style="937" customWidth="1"/>
    <col min="5421" max="5626" width="2.25" style="937"/>
    <col min="5627" max="5676" width="2.625" style="937" customWidth="1"/>
    <col min="5677" max="5882" width="2.25" style="937"/>
    <col min="5883" max="5932" width="2.625" style="937" customWidth="1"/>
    <col min="5933" max="6138" width="2.25" style="937"/>
    <col min="6139" max="6188" width="2.625" style="937" customWidth="1"/>
    <col min="6189" max="6394" width="2.25" style="937"/>
    <col min="6395" max="6444" width="2.625" style="937" customWidth="1"/>
    <col min="6445" max="6650" width="2.25" style="937"/>
    <col min="6651" max="6700" width="2.625" style="937" customWidth="1"/>
    <col min="6701" max="6906" width="2.25" style="937"/>
    <col min="6907" max="6956" width="2.625" style="937" customWidth="1"/>
    <col min="6957" max="7162" width="2.25" style="937"/>
    <col min="7163" max="7212" width="2.625" style="937" customWidth="1"/>
    <col min="7213" max="7418" width="2.25" style="937"/>
    <col min="7419" max="7468" width="2.625" style="937" customWidth="1"/>
    <col min="7469" max="7674" width="2.25" style="937"/>
    <col min="7675" max="7724" width="2.625" style="937" customWidth="1"/>
    <col min="7725" max="7930" width="2.25" style="937"/>
    <col min="7931" max="7980" width="2.625" style="937" customWidth="1"/>
    <col min="7981" max="8186" width="2.25" style="937"/>
    <col min="8187" max="8236" width="2.625" style="937" customWidth="1"/>
    <col min="8237" max="8442" width="2.25" style="937"/>
    <col min="8443" max="8492" width="2.625" style="937" customWidth="1"/>
    <col min="8493" max="8698" width="2.25" style="937"/>
    <col min="8699" max="8748" width="2.625" style="937" customWidth="1"/>
    <col min="8749" max="8954" width="2.25" style="937"/>
    <col min="8955" max="9004" width="2.625" style="937" customWidth="1"/>
    <col min="9005" max="9210" width="2.25" style="937"/>
    <col min="9211" max="9260" width="2.625" style="937" customWidth="1"/>
    <col min="9261" max="9466" width="2.25" style="937"/>
    <col min="9467" max="9516" width="2.625" style="937" customWidth="1"/>
    <col min="9517" max="9722" width="2.25" style="937"/>
    <col min="9723" max="9772" width="2.625" style="937" customWidth="1"/>
    <col min="9773" max="9978" width="2.25" style="937"/>
    <col min="9979" max="10028" width="2.625" style="937" customWidth="1"/>
    <col min="10029" max="10234" width="2.25" style="937"/>
    <col min="10235" max="10284" width="2.625" style="937" customWidth="1"/>
    <col min="10285" max="10490" width="2.25" style="937"/>
    <col min="10491" max="10540" width="2.625" style="937" customWidth="1"/>
    <col min="10541" max="10746" width="2.25" style="937"/>
    <col min="10747" max="10796" width="2.625" style="937" customWidth="1"/>
    <col min="10797" max="11002" width="2.25" style="937"/>
    <col min="11003" max="11052" width="2.625" style="937" customWidth="1"/>
    <col min="11053" max="11258" width="2.25" style="937"/>
    <col min="11259" max="11308" width="2.625" style="937" customWidth="1"/>
    <col min="11309" max="11514" width="2.25" style="937"/>
    <col min="11515" max="11564" width="2.625" style="937" customWidth="1"/>
    <col min="11565" max="11770" width="2.25" style="937"/>
    <col min="11771" max="11820" width="2.625" style="937" customWidth="1"/>
    <col min="11821" max="12026" width="2.25" style="937"/>
    <col min="12027" max="12076" width="2.625" style="937" customWidth="1"/>
    <col min="12077" max="12282" width="2.25" style="937"/>
    <col min="12283" max="12332" width="2.625" style="937" customWidth="1"/>
    <col min="12333" max="12538" width="2.25" style="937"/>
    <col min="12539" max="12588" width="2.625" style="937" customWidth="1"/>
    <col min="12589" max="12794" width="2.25" style="937"/>
    <col min="12795" max="12844" width="2.625" style="937" customWidth="1"/>
    <col min="12845" max="13050" width="2.25" style="937"/>
    <col min="13051" max="13100" width="2.625" style="937" customWidth="1"/>
    <col min="13101" max="13306" width="2.25" style="937"/>
    <col min="13307" max="13356" width="2.625" style="937" customWidth="1"/>
    <col min="13357" max="13562" width="2.25" style="937"/>
    <col min="13563" max="13612" width="2.625" style="937" customWidth="1"/>
    <col min="13613" max="13818" width="2.25" style="937"/>
    <col min="13819" max="13868" width="2.625" style="937" customWidth="1"/>
    <col min="13869" max="14074" width="2.25" style="937"/>
    <col min="14075" max="14124" width="2.625" style="937" customWidth="1"/>
    <col min="14125" max="14330" width="2.25" style="937"/>
    <col min="14331" max="14380" width="2.625" style="937" customWidth="1"/>
    <col min="14381" max="14586" width="2.25" style="937"/>
    <col min="14587" max="14636" width="2.625" style="937" customWidth="1"/>
    <col min="14637" max="14842" width="2.25" style="937"/>
    <col min="14843" max="14892" width="2.625" style="937" customWidth="1"/>
    <col min="14893" max="15098" width="2.25" style="937"/>
    <col min="15099" max="15148" width="2.625" style="937" customWidth="1"/>
    <col min="15149" max="15354" width="2.25" style="937"/>
    <col min="15355" max="15404" width="2.625" style="937" customWidth="1"/>
    <col min="15405" max="15610" width="2.25" style="937"/>
    <col min="15611" max="15660" width="2.625" style="937" customWidth="1"/>
    <col min="15661" max="15866" width="2.25" style="937"/>
    <col min="15867" max="15916" width="2.625" style="937" customWidth="1"/>
    <col min="15917" max="16122" width="2.25" style="937"/>
    <col min="16123" max="16172" width="2.625" style="937" customWidth="1"/>
    <col min="16173" max="16384" width="2.25" style="937"/>
  </cols>
  <sheetData>
    <row r="1" spans="1:44" ht="35.1" customHeight="1">
      <c r="A1" s="938" t="s">
        <v>344</v>
      </c>
      <c r="B1" s="697"/>
      <c r="C1" s="697"/>
      <c r="D1" s="697"/>
      <c r="E1" s="778"/>
      <c r="F1" s="873" t="s">
        <v>162</v>
      </c>
      <c r="G1" s="874"/>
      <c r="H1" s="939"/>
      <c r="I1" s="940" t="s">
        <v>176</v>
      </c>
      <c r="J1" s="940"/>
      <c r="K1" s="940"/>
      <c r="L1" s="940" t="s">
        <v>167</v>
      </c>
      <c r="M1" s="940"/>
      <c r="N1" s="940"/>
      <c r="O1" s="940" t="s">
        <v>406</v>
      </c>
      <c r="P1" s="940"/>
      <c r="Q1" s="940"/>
      <c r="R1" s="940" t="s">
        <v>407</v>
      </c>
      <c r="S1" s="940"/>
      <c r="T1" s="940"/>
      <c r="U1" s="941" t="s">
        <v>408</v>
      </c>
      <c r="V1" s="941"/>
      <c r="W1" s="941"/>
      <c r="X1" s="941" t="s">
        <v>409</v>
      </c>
      <c r="Y1" s="941"/>
      <c r="Z1" s="941"/>
      <c r="AA1" s="873" t="s">
        <v>410</v>
      </c>
      <c r="AB1" s="874"/>
      <c r="AC1" s="939"/>
      <c r="AD1" s="941" t="s">
        <v>232</v>
      </c>
      <c r="AE1" s="941"/>
      <c r="AF1" s="941"/>
      <c r="AG1" s="942" t="s">
        <v>353</v>
      </c>
      <c r="AH1" s="942"/>
      <c r="AI1" s="942"/>
      <c r="AJ1" s="942" t="s">
        <v>351</v>
      </c>
      <c r="AK1" s="942"/>
      <c r="AL1" s="942"/>
      <c r="AM1" s="941" t="s">
        <v>233</v>
      </c>
      <c r="AN1" s="941"/>
      <c r="AO1" s="941"/>
      <c r="AP1" s="942" t="s">
        <v>352</v>
      </c>
      <c r="AQ1" s="942"/>
      <c r="AR1" s="943"/>
    </row>
    <row r="2" spans="1:44" ht="8.25" customHeight="1">
      <c r="A2" s="944"/>
      <c r="B2" s="757"/>
      <c r="C2" s="757"/>
      <c r="D2" s="757"/>
      <c r="E2" s="758"/>
      <c r="F2" s="945"/>
      <c r="G2" s="946"/>
      <c r="H2" s="947"/>
      <c r="I2" s="948" t="s">
        <v>324</v>
      </c>
      <c r="J2" s="949"/>
      <c r="K2" s="950"/>
      <c r="L2" s="948" t="s">
        <v>324</v>
      </c>
      <c r="M2" s="949"/>
      <c r="N2" s="950"/>
      <c r="O2" s="948" t="s">
        <v>324</v>
      </c>
      <c r="P2" s="949"/>
      <c r="Q2" s="950"/>
      <c r="R2" s="948" t="s">
        <v>324</v>
      </c>
      <c r="S2" s="949"/>
      <c r="T2" s="950"/>
      <c r="U2" s="948" t="s">
        <v>324</v>
      </c>
      <c r="V2" s="949"/>
      <c r="W2" s="950"/>
      <c r="X2" s="948" t="s">
        <v>324</v>
      </c>
      <c r="Y2" s="949"/>
      <c r="Z2" s="950"/>
      <c r="AA2" s="948" t="s">
        <v>324</v>
      </c>
      <c r="AB2" s="949"/>
      <c r="AC2" s="950"/>
      <c r="AD2" s="948" t="s">
        <v>324</v>
      </c>
      <c r="AE2" s="949"/>
      <c r="AF2" s="950"/>
      <c r="AG2" s="948" t="s">
        <v>324</v>
      </c>
      <c r="AH2" s="949"/>
      <c r="AI2" s="950"/>
      <c r="AJ2" s="948" t="s">
        <v>324</v>
      </c>
      <c r="AK2" s="949"/>
      <c r="AL2" s="950"/>
      <c r="AM2" s="948" t="s">
        <v>324</v>
      </c>
      <c r="AN2" s="949"/>
      <c r="AO2" s="950"/>
      <c r="AP2" s="948" t="s">
        <v>324</v>
      </c>
      <c r="AQ2" s="949"/>
      <c r="AR2" s="951"/>
    </row>
    <row r="3" spans="1:44" ht="35.1" customHeight="1">
      <c r="A3" s="756"/>
      <c r="B3" s="757"/>
      <c r="C3" s="757"/>
      <c r="D3" s="757"/>
      <c r="E3" s="758"/>
      <c r="F3" s="830" t="s">
        <v>173</v>
      </c>
      <c r="G3" s="831"/>
      <c r="H3" s="831"/>
      <c r="I3" s="952">
        <v>3803</v>
      </c>
      <c r="J3" s="952"/>
      <c r="K3" s="952"/>
      <c r="L3" s="952">
        <v>19244</v>
      </c>
      <c r="M3" s="952"/>
      <c r="N3" s="952"/>
      <c r="O3" s="952">
        <v>1389</v>
      </c>
      <c r="P3" s="952"/>
      <c r="Q3" s="952"/>
      <c r="R3" s="952">
        <v>5083</v>
      </c>
      <c r="S3" s="952"/>
      <c r="T3" s="952"/>
      <c r="U3" s="952">
        <v>10</v>
      </c>
      <c r="V3" s="952"/>
      <c r="W3" s="952"/>
      <c r="X3" s="952">
        <v>5582</v>
      </c>
      <c r="Y3" s="952"/>
      <c r="Z3" s="952"/>
      <c r="AA3" s="953">
        <v>12</v>
      </c>
      <c r="AB3" s="954"/>
      <c r="AC3" s="955"/>
      <c r="AD3" s="952">
        <v>12</v>
      </c>
      <c r="AE3" s="952"/>
      <c r="AF3" s="952"/>
      <c r="AG3" s="952">
        <v>636</v>
      </c>
      <c r="AH3" s="952"/>
      <c r="AI3" s="952"/>
      <c r="AJ3" s="952">
        <v>37680</v>
      </c>
      <c r="AK3" s="952"/>
      <c r="AL3" s="952"/>
      <c r="AM3" s="952">
        <v>16383</v>
      </c>
      <c r="AN3" s="952"/>
      <c r="AO3" s="952"/>
      <c r="AP3" s="952">
        <v>14364</v>
      </c>
      <c r="AQ3" s="952"/>
      <c r="AR3" s="956"/>
    </row>
    <row r="4" spans="1:44" ht="35.1" customHeight="1">
      <c r="A4" s="756"/>
      <c r="B4" s="757"/>
      <c r="C4" s="757"/>
      <c r="D4" s="757"/>
      <c r="E4" s="758"/>
      <c r="F4" s="957" t="s">
        <v>174</v>
      </c>
      <c r="G4" s="958"/>
      <c r="H4" s="958"/>
      <c r="I4" s="952">
        <v>3578</v>
      </c>
      <c r="J4" s="952"/>
      <c r="K4" s="952"/>
      <c r="L4" s="952">
        <v>19025</v>
      </c>
      <c r="M4" s="952"/>
      <c r="N4" s="952"/>
      <c r="O4" s="952">
        <v>731</v>
      </c>
      <c r="P4" s="952"/>
      <c r="Q4" s="952"/>
      <c r="R4" s="952">
        <v>4834</v>
      </c>
      <c r="S4" s="952"/>
      <c r="T4" s="952"/>
      <c r="U4" s="952">
        <v>10</v>
      </c>
      <c r="V4" s="952"/>
      <c r="W4" s="952"/>
      <c r="X4" s="952">
        <v>5902</v>
      </c>
      <c r="Y4" s="952"/>
      <c r="Z4" s="952"/>
      <c r="AA4" s="953">
        <v>0</v>
      </c>
      <c r="AB4" s="954"/>
      <c r="AC4" s="955"/>
      <c r="AD4" s="952">
        <v>12</v>
      </c>
      <c r="AE4" s="952"/>
      <c r="AF4" s="952"/>
      <c r="AG4" s="952">
        <v>636</v>
      </c>
      <c r="AH4" s="952"/>
      <c r="AI4" s="952"/>
      <c r="AJ4" s="952">
        <v>36670</v>
      </c>
      <c r="AK4" s="952"/>
      <c r="AL4" s="952"/>
      <c r="AM4" s="952">
        <v>16464</v>
      </c>
      <c r="AN4" s="952"/>
      <c r="AO4" s="952"/>
      <c r="AP4" s="952">
        <v>29173</v>
      </c>
      <c r="AQ4" s="952"/>
      <c r="AR4" s="956"/>
    </row>
    <row r="5" spans="1:44" ht="35.1" customHeight="1" thickBot="1">
      <c r="A5" s="959"/>
      <c r="B5" s="960"/>
      <c r="C5" s="960"/>
      <c r="D5" s="960"/>
      <c r="E5" s="961"/>
      <c r="F5" s="962" t="s">
        <v>175</v>
      </c>
      <c r="G5" s="963"/>
      <c r="H5" s="963"/>
      <c r="I5" s="964" t="str">
        <f>IF(I3-I4&lt;0,"△","")</f>
        <v/>
      </c>
      <c r="J5" s="965">
        <f>ABS(I3-I4)</f>
        <v>225</v>
      </c>
      <c r="K5" s="966"/>
      <c r="L5" s="964" t="str">
        <f t="shared" ref="L5" si="0">IF(L3-L4&lt;0,"△","")</f>
        <v/>
      </c>
      <c r="M5" s="965">
        <f t="shared" ref="M5" si="1">ABS(L3-L4)</f>
        <v>219</v>
      </c>
      <c r="N5" s="966"/>
      <c r="O5" s="964" t="str">
        <f t="shared" ref="O5" si="2">IF(O3-O4&lt;0,"△","")</f>
        <v/>
      </c>
      <c r="P5" s="965">
        <f t="shared" ref="P5" si="3">ABS(O3-O4)</f>
        <v>658</v>
      </c>
      <c r="Q5" s="966"/>
      <c r="R5" s="964" t="str">
        <f t="shared" ref="R5" si="4">IF(R3-R4&lt;0,"△","")</f>
        <v/>
      </c>
      <c r="S5" s="965">
        <f t="shared" ref="S5" si="5">ABS(R3-R4)</f>
        <v>249</v>
      </c>
      <c r="T5" s="966"/>
      <c r="U5" s="964" t="str">
        <f t="shared" ref="U5" si="6">IF(U3-U4&lt;0,"△","")</f>
        <v/>
      </c>
      <c r="V5" s="965">
        <f t="shared" ref="V5" si="7">ABS(U3-U4)</f>
        <v>0</v>
      </c>
      <c r="W5" s="966"/>
      <c r="X5" s="964" t="str">
        <f t="shared" ref="X5" si="8">IF(X3-X4&lt;0,"△","")</f>
        <v>△</v>
      </c>
      <c r="Y5" s="965">
        <f t="shared" ref="Y5" si="9">ABS(X3-X4)</f>
        <v>320</v>
      </c>
      <c r="Z5" s="966"/>
      <c r="AA5" s="967" t="str">
        <f t="shared" ref="AA5" si="10">IF(AA3-AA4&lt;0,"△","")</f>
        <v/>
      </c>
      <c r="AB5" s="965">
        <f t="shared" ref="AB5" si="11">ABS(AA3-AA4)</f>
        <v>12</v>
      </c>
      <c r="AC5" s="966"/>
      <c r="AD5" s="964" t="str">
        <f t="shared" ref="AD5" si="12">IF(AD3-AD4&lt;0,"△","")</f>
        <v/>
      </c>
      <c r="AE5" s="965">
        <f t="shared" ref="AE5" si="13">ABS(AD3-AD4)</f>
        <v>0</v>
      </c>
      <c r="AF5" s="966"/>
      <c r="AG5" s="964" t="str">
        <f t="shared" ref="AG5" si="14">IF(AG3-AG4&lt;0,"△","")</f>
        <v/>
      </c>
      <c r="AH5" s="965">
        <f t="shared" ref="AH5" si="15">ABS(AG3-AG4)</f>
        <v>0</v>
      </c>
      <c r="AI5" s="966"/>
      <c r="AJ5" s="964" t="str">
        <f t="shared" ref="AJ5" si="16">IF(AJ3-AJ4&lt;0,"△","")</f>
        <v/>
      </c>
      <c r="AK5" s="965">
        <f t="shared" ref="AK5" si="17">ABS(AJ3-AJ4)</f>
        <v>1010</v>
      </c>
      <c r="AL5" s="966"/>
      <c r="AM5" s="964" t="str">
        <f t="shared" ref="AM5" si="18">IF(AM3-AM4&lt;0,"△","")</f>
        <v>△</v>
      </c>
      <c r="AN5" s="965">
        <f t="shared" ref="AN5" si="19">ABS(AM3-AM4)</f>
        <v>81</v>
      </c>
      <c r="AO5" s="966"/>
      <c r="AP5" s="964" t="str">
        <f t="shared" ref="AP5" si="20">IF(AP3-AP4&lt;0,"△","")</f>
        <v>△</v>
      </c>
      <c r="AQ5" s="965">
        <f t="shared" ref="AQ5" si="21">ABS(AP3-AP4)</f>
        <v>14809</v>
      </c>
      <c r="AR5" s="968"/>
    </row>
    <row r="7" spans="1:44" ht="27.75" customHeight="1" thickBot="1">
      <c r="A7" s="689" t="s">
        <v>345</v>
      </c>
    </row>
    <row r="8" spans="1:44" ht="33.950000000000003" customHeight="1">
      <c r="A8" s="969" t="s">
        <v>162</v>
      </c>
      <c r="B8" s="874"/>
      <c r="C8" s="874"/>
      <c r="D8" s="874"/>
      <c r="E8" s="939"/>
      <c r="F8" s="873" t="s">
        <v>179</v>
      </c>
      <c r="G8" s="874"/>
      <c r="H8" s="874"/>
      <c r="I8" s="874"/>
      <c r="J8" s="874"/>
      <c r="K8" s="874"/>
      <c r="L8" s="939"/>
      <c r="M8" s="970" t="s">
        <v>180</v>
      </c>
      <c r="N8" s="691"/>
      <c r="O8" s="691"/>
      <c r="P8" s="691"/>
      <c r="Q8" s="691"/>
      <c r="R8" s="691"/>
      <c r="S8" s="691"/>
      <c r="T8" s="691"/>
      <c r="U8" s="691"/>
      <c r="V8" s="691"/>
      <c r="W8" s="691"/>
      <c r="X8" s="691"/>
      <c r="Y8" s="691"/>
      <c r="Z8" s="691"/>
      <c r="AA8" s="692"/>
      <c r="AB8" s="971" t="s">
        <v>181</v>
      </c>
      <c r="AC8" s="871"/>
      <c r="AD8" s="871"/>
      <c r="AE8" s="871"/>
      <c r="AF8" s="871"/>
      <c r="AG8" s="871"/>
      <c r="AH8" s="871"/>
      <c r="AI8" s="871"/>
      <c r="AJ8" s="871"/>
      <c r="AK8" s="871"/>
      <c r="AL8" s="872"/>
      <c r="AM8" s="972" t="s">
        <v>165</v>
      </c>
      <c r="AN8" s="973"/>
      <c r="AO8" s="973"/>
      <c r="AP8" s="973"/>
      <c r="AQ8" s="973"/>
      <c r="AR8" s="974"/>
    </row>
    <row r="9" spans="1:44" s="980" customFormat="1" ht="8.4499999999999993" customHeight="1">
      <c r="A9" s="975"/>
      <c r="B9" s="815"/>
      <c r="C9" s="815"/>
      <c r="D9" s="815"/>
      <c r="E9" s="976"/>
      <c r="F9" s="817"/>
      <c r="G9" s="815"/>
      <c r="H9" s="815"/>
      <c r="I9" s="815"/>
      <c r="J9" s="815"/>
      <c r="K9" s="815"/>
      <c r="L9" s="977" t="s">
        <v>172</v>
      </c>
      <c r="M9" s="978"/>
      <c r="N9" s="979"/>
      <c r="O9" s="979"/>
      <c r="P9" s="979"/>
      <c r="Q9" s="979"/>
      <c r="R9" s="979"/>
      <c r="S9" s="979"/>
      <c r="T9" s="979"/>
      <c r="U9" s="979"/>
      <c r="V9" s="977"/>
      <c r="W9" s="978"/>
      <c r="X9" s="979"/>
      <c r="Y9" s="979"/>
      <c r="Z9" s="979"/>
      <c r="AA9" s="977" t="s">
        <v>172</v>
      </c>
      <c r="AM9" s="978"/>
      <c r="AR9" s="981"/>
    </row>
    <row r="10" spans="1:44" ht="17.100000000000001" customHeight="1">
      <c r="A10" s="756" t="s">
        <v>166</v>
      </c>
      <c r="B10" s="757"/>
      <c r="C10" s="757"/>
      <c r="D10" s="757"/>
      <c r="E10" s="758"/>
      <c r="F10" s="784"/>
      <c r="G10" s="822"/>
      <c r="H10" s="982">
        <v>1207</v>
      </c>
      <c r="I10" s="982"/>
      <c r="J10" s="982"/>
      <c r="K10" s="982"/>
      <c r="L10" s="983"/>
      <c r="M10" s="984" t="s">
        <v>230</v>
      </c>
      <c r="N10" s="985"/>
      <c r="O10" s="985"/>
      <c r="P10" s="985"/>
      <c r="Q10" s="985"/>
      <c r="R10" s="985"/>
      <c r="S10" s="985"/>
      <c r="T10" s="985"/>
      <c r="U10" s="985"/>
      <c r="V10" s="986"/>
      <c r="W10" s="987"/>
      <c r="X10" s="988">
        <v>1146</v>
      </c>
      <c r="Y10" s="988"/>
      <c r="Z10" s="988"/>
      <c r="AA10" s="989"/>
      <c r="AB10" s="984" t="s">
        <v>356</v>
      </c>
      <c r="AC10" s="985"/>
      <c r="AD10" s="985"/>
      <c r="AE10" s="985"/>
      <c r="AF10" s="985"/>
      <c r="AG10" s="985"/>
      <c r="AH10" s="985"/>
      <c r="AI10" s="985"/>
      <c r="AJ10" s="985"/>
      <c r="AK10" s="985"/>
      <c r="AL10" s="986"/>
      <c r="AM10" s="825"/>
      <c r="AN10" s="822"/>
      <c r="AO10" s="822"/>
      <c r="AP10" s="822"/>
      <c r="AQ10" s="822"/>
      <c r="AR10" s="990"/>
    </row>
    <row r="11" spans="1:44" ht="17.100000000000001" customHeight="1">
      <c r="A11" s="756"/>
      <c r="B11" s="757"/>
      <c r="C11" s="757"/>
      <c r="D11" s="757"/>
      <c r="E11" s="758"/>
      <c r="F11" s="784"/>
      <c r="G11" s="822"/>
      <c r="H11" s="982"/>
      <c r="I11" s="982"/>
      <c r="J11" s="982"/>
      <c r="K11" s="982"/>
      <c r="L11" s="983"/>
      <c r="M11" s="991"/>
      <c r="N11" s="992"/>
      <c r="O11" s="992"/>
      <c r="P11" s="992"/>
      <c r="Q11" s="992"/>
      <c r="R11" s="992"/>
      <c r="S11" s="992"/>
      <c r="T11" s="992"/>
      <c r="U11" s="992"/>
      <c r="V11" s="993"/>
      <c r="W11" s="994"/>
      <c r="X11" s="995"/>
      <c r="Y11" s="995"/>
      <c r="Z11" s="995"/>
      <c r="AA11" s="996"/>
      <c r="AB11" s="991"/>
      <c r="AC11" s="992"/>
      <c r="AD11" s="992"/>
      <c r="AE11" s="992"/>
      <c r="AF11" s="992"/>
      <c r="AG11" s="992"/>
      <c r="AH11" s="992"/>
      <c r="AI11" s="992"/>
      <c r="AJ11" s="992"/>
      <c r="AK11" s="992"/>
      <c r="AL11" s="993"/>
      <c r="AM11" s="830"/>
      <c r="AN11" s="831"/>
      <c r="AO11" s="831"/>
      <c r="AP11" s="831"/>
      <c r="AQ11" s="831"/>
      <c r="AR11" s="997"/>
    </row>
    <row r="12" spans="1:44" ht="17.100000000000001" customHeight="1">
      <c r="A12" s="998"/>
      <c r="B12" s="798"/>
      <c r="C12" s="798"/>
      <c r="D12" s="798"/>
      <c r="E12" s="799"/>
      <c r="F12" s="825"/>
      <c r="G12" s="822"/>
      <c r="H12" s="999"/>
      <c r="I12" s="999"/>
      <c r="J12" s="999"/>
      <c r="K12" s="999"/>
      <c r="L12" s="1000"/>
      <c r="M12" s="1001" t="s">
        <v>231</v>
      </c>
      <c r="N12" s="1002"/>
      <c r="O12" s="1002"/>
      <c r="P12" s="1002"/>
      <c r="Q12" s="1002"/>
      <c r="R12" s="1002"/>
      <c r="S12" s="1002"/>
      <c r="T12" s="1002"/>
      <c r="U12" s="1002"/>
      <c r="V12" s="1003"/>
      <c r="W12" s="1004"/>
      <c r="X12" s="988">
        <v>61</v>
      </c>
      <c r="Y12" s="988"/>
      <c r="Z12" s="988"/>
      <c r="AA12" s="989"/>
      <c r="AB12" s="984"/>
      <c r="AC12" s="985"/>
      <c r="AD12" s="985"/>
      <c r="AE12" s="985"/>
      <c r="AF12" s="985"/>
      <c r="AG12" s="985"/>
      <c r="AH12" s="985"/>
      <c r="AI12" s="985"/>
      <c r="AJ12" s="985"/>
      <c r="AK12" s="985"/>
      <c r="AL12" s="986"/>
      <c r="AM12" s="825"/>
      <c r="AN12" s="822"/>
      <c r="AO12" s="822"/>
      <c r="AP12" s="822"/>
      <c r="AQ12" s="822"/>
      <c r="AR12" s="990"/>
    </row>
    <row r="13" spans="1:44" ht="17.100000000000001" customHeight="1">
      <c r="A13" s="1005"/>
      <c r="B13" s="1006"/>
      <c r="C13" s="1006"/>
      <c r="D13" s="1006"/>
      <c r="E13" s="1007"/>
      <c r="F13" s="830"/>
      <c r="G13" s="831"/>
      <c r="H13" s="1008"/>
      <c r="I13" s="1008"/>
      <c r="J13" s="1008"/>
      <c r="K13" s="1008"/>
      <c r="L13" s="1009"/>
      <c r="M13" s="991"/>
      <c r="N13" s="992"/>
      <c r="O13" s="992"/>
      <c r="P13" s="992"/>
      <c r="Q13" s="992"/>
      <c r="R13" s="992"/>
      <c r="S13" s="992"/>
      <c r="T13" s="992"/>
      <c r="U13" s="992"/>
      <c r="V13" s="993"/>
      <c r="W13" s="1010"/>
      <c r="X13" s="995"/>
      <c r="Y13" s="995"/>
      <c r="Z13" s="995"/>
      <c r="AA13" s="996"/>
      <c r="AB13" s="991"/>
      <c r="AC13" s="992"/>
      <c r="AD13" s="992"/>
      <c r="AE13" s="992"/>
      <c r="AF13" s="992"/>
      <c r="AG13" s="992"/>
      <c r="AH13" s="992"/>
      <c r="AI13" s="992"/>
      <c r="AJ13" s="992"/>
      <c r="AK13" s="992"/>
      <c r="AL13" s="993"/>
      <c r="AM13" s="830"/>
      <c r="AN13" s="831"/>
      <c r="AO13" s="831"/>
      <c r="AP13" s="831"/>
      <c r="AQ13" s="831"/>
      <c r="AR13" s="997"/>
    </row>
    <row r="14" spans="1:44" ht="17.100000000000001" customHeight="1">
      <c r="A14" s="1011" t="s">
        <v>338</v>
      </c>
      <c r="B14" s="813"/>
      <c r="C14" s="813"/>
      <c r="D14" s="813"/>
      <c r="E14" s="1012"/>
      <c r="F14" s="817"/>
      <c r="G14" s="822" t="s">
        <v>411</v>
      </c>
      <c r="H14" s="1013">
        <v>12837</v>
      </c>
      <c r="I14" s="1013"/>
      <c r="J14" s="1013"/>
      <c r="K14" s="1013"/>
      <c r="L14" s="1014"/>
      <c r="M14" s="1001" t="s">
        <v>182</v>
      </c>
      <c r="N14" s="1002"/>
      <c r="O14" s="1002"/>
      <c r="P14" s="1002"/>
      <c r="Q14" s="1002"/>
      <c r="R14" s="1002"/>
      <c r="S14" s="1002"/>
      <c r="T14" s="1002"/>
      <c r="U14" s="1002"/>
      <c r="V14" s="1003"/>
      <c r="W14" s="1015"/>
      <c r="X14" s="988">
        <v>1579</v>
      </c>
      <c r="Y14" s="988"/>
      <c r="Z14" s="988"/>
      <c r="AA14" s="989"/>
      <c r="AB14" s="1016" t="s">
        <v>462</v>
      </c>
      <c r="AC14" s="985"/>
      <c r="AD14" s="985"/>
      <c r="AE14" s="985"/>
      <c r="AF14" s="985"/>
      <c r="AG14" s="985"/>
      <c r="AH14" s="985"/>
      <c r="AI14" s="985"/>
      <c r="AJ14" s="985"/>
      <c r="AK14" s="985"/>
      <c r="AL14" s="986"/>
      <c r="AM14" s="825"/>
      <c r="AN14" s="822"/>
      <c r="AO14" s="822"/>
      <c r="AP14" s="822"/>
      <c r="AQ14" s="822"/>
      <c r="AR14" s="990"/>
    </row>
    <row r="15" spans="1:44" ht="17.100000000000001" customHeight="1">
      <c r="A15" s="756"/>
      <c r="B15" s="757"/>
      <c r="C15" s="757"/>
      <c r="D15" s="757"/>
      <c r="E15" s="758"/>
      <c r="F15" s="784"/>
      <c r="G15" s="822"/>
      <c r="H15" s="982"/>
      <c r="I15" s="982"/>
      <c r="J15" s="982"/>
      <c r="K15" s="982"/>
      <c r="L15" s="983"/>
      <c r="M15" s="991"/>
      <c r="N15" s="992"/>
      <c r="O15" s="992"/>
      <c r="P15" s="992"/>
      <c r="Q15" s="992"/>
      <c r="R15" s="992"/>
      <c r="S15" s="992"/>
      <c r="T15" s="992"/>
      <c r="U15" s="992"/>
      <c r="V15" s="993"/>
      <c r="W15" s="994"/>
      <c r="X15" s="995"/>
      <c r="Y15" s="995"/>
      <c r="Z15" s="995"/>
      <c r="AA15" s="996"/>
      <c r="AB15" s="991"/>
      <c r="AC15" s="992"/>
      <c r="AD15" s="992"/>
      <c r="AE15" s="992"/>
      <c r="AF15" s="992"/>
      <c r="AG15" s="992"/>
      <c r="AH15" s="992"/>
      <c r="AI15" s="992"/>
      <c r="AJ15" s="992"/>
      <c r="AK15" s="992"/>
      <c r="AL15" s="993"/>
      <c r="AM15" s="830"/>
      <c r="AN15" s="831"/>
      <c r="AO15" s="831"/>
      <c r="AP15" s="831"/>
      <c r="AQ15" s="831"/>
      <c r="AR15" s="997"/>
    </row>
    <row r="16" spans="1:44" ht="17.100000000000001" customHeight="1">
      <c r="A16" s="998"/>
      <c r="B16" s="798"/>
      <c r="C16" s="798"/>
      <c r="D16" s="798"/>
      <c r="E16" s="799"/>
      <c r="F16" s="825"/>
      <c r="G16" s="822"/>
      <c r="H16" s="798"/>
      <c r="I16" s="798"/>
      <c r="J16" s="798"/>
      <c r="K16" s="798"/>
      <c r="L16" s="799"/>
      <c r="M16" s="1001" t="s">
        <v>183</v>
      </c>
      <c r="N16" s="1002"/>
      <c r="O16" s="1002"/>
      <c r="P16" s="1002"/>
      <c r="Q16" s="1002"/>
      <c r="R16" s="1002"/>
      <c r="S16" s="1002"/>
      <c r="T16" s="1002"/>
      <c r="U16" s="1002"/>
      <c r="V16" s="1003"/>
      <c r="W16" s="1017" t="s">
        <v>411</v>
      </c>
      <c r="X16" s="988">
        <v>14416</v>
      </c>
      <c r="Y16" s="988"/>
      <c r="Z16" s="988"/>
      <c r="AA16" s="989"/>
      <c r="AB16" s="984"/>
      <c r="AC16" s="985"/>
      <c r="AD16" s="985"/>
      <c r="AE16" s="985"/>
      <c r="AF16" s="985"/>
      <c r="AG16" s="985"/>
      <c r="AH16" s="985"/>
      <c r="AI16" s="985"/>
      <c r="AJ16" s="985"/>
      <c r="AK16" s="985"/>
      <c r="AL16" s="986"/>
      <c r="AM16" s="825"/>
      <c r="AN16" s="822"/>
      <c r="AO16" s="822"/>
      <c r="AP16" s="822"/>
      <c r="AQ16" s="822"/>
      <c r="AR16" s="990"/>
    </row>
    <row r="17" spans="1:44" ht="17.100000000000001" customHeight="1" thickBot="1">
      <c r="A17" s="1018"/>
      <c r="B17" s="1019"/>
      <c r="C17" s="1019"/>
      <c r="D17" s="1019"/>
      <c r="E17" s="1020"/>
      <c r="F17" s="1021"/>
      <c r="G17" s="1022"/>
      <c r="H17" s="1019"/>
      <c r="I17" s="1019"/>
      <c r="J17" s="1019"/>
      <c r="K17" s="1019"/>
      <c r="L17" s="1020"/>
      <c r="M17" s="1023"/>
      <c r="N17" s="1024"/>
      <c r="O17" s="1024"/>
      <c r="P17" s="1024"/>
      <c r="Q17" s="1024"/>
      <c r="R17" s="1024"/>
      <c r="S17" s="1024"/>
      <c r="T17" s="1024"/>
      <c r="U17" s="1024"/>
      <c r="V17" s="1025"/>
      <c r="W17" s="1026"/>
      <c r="X17" s="1027"/>
      <c r="Y17" s="1027"/>
      <c r="Z17" s="1027"/>
      <c r="AA17" s="1028"/>
      <c r="AB17" s="1023"/>
      <c r="AC17" s="1024"/>
      <c r="AD17" s="1024"/>
      <c r="AE17" s="1024"/>
      <c r="AF17" s="1024"/>
      <c r="AG17" s="1024"/>
      <c r="AH17" s="1024"/>
      <c r="AI17" s="1024"/>
      <c r="AJ17" s="1024"/>
      <c r="AK17" s="1024"/>
      <c r="AL17" s="1025"/>
      <c r="AM17" s="1021"/>
      <c r="AN17" s="1022"/>
      <c r="AO17" s="1022"/>
      <c r="AP17" s="1022"/>
      <c r="AQ17" s="1022"/>
      <c r="AR17" s="1029"/>
    </row>
    <row r="18" spans="1:44" s="935" customFormat="1" ht="4.5" customHeight="1">
      <c r="A18" s="764"/>
      <c r="B18" s="764"/>
      <c r="C18" s="764"/>
      <c r="D18" s="764"/>
      <c r="E18" s="764"/>
      <c r="F18" s="932"/>
      <c r="G18" s="932"/>
      <c r="H18" s="932"/>
      <c r="I18" s="932"/>
      <c r="J18" s="932"/>
      <c r="K18" s="933"/>
      <c r="L18" s="933"/>
      <c r="M18" s="933"/>
      <c r="N18" s="933"/>
      <c r="O18" s="933"/>
      <c r="P18" s="933"/>
      <c r="Q18" s="933"/>
      <c r="R18" s="933"/>
      <c r="S18" s="933"/>
      <c r="T18" s="933"/>
      <c r="U18" s="933"/>
      <c r="V18" s="933"/>
      <c r="W18" s="933"/>
      <c r="X18" s="933"/>
      <c r="Y18" s="933"/>
      <c r="Z18" s="933"/>
      <c r="AA18" s="933"/>
      <c r="AB18" s="933"/>
      <c r="AC18" s="933"/>
      <c r="AD18" s="933"/>
      <c r="AE18" s="933"/>
      <c r="AF18" s="933"/>
      <c r="AG18" s="933"/>
      <c r="AH18" s="933"/>
      <c r="AI18" s="933"/>
      <c r="AJ18" s="933"/>
      <c r="AK18" s="933"/>
      <c r="AL18" s="933"/>
      <c r="AM18" s="933"/>
      <c r="AN18" s="933"/>
      <c r="AO18" s="933"/>
      <c r="AP18" s="933"/>
      <c r="AQ18" s="933"/>
      <c r="AR18" s="934"/>
    </row>
  </sheetData>
  <mergeCells count="96">
    <mergeCell ref="AM14:AR15"/>
    <mergeCell ref="F16:G17"/>
    <mergeCell ref="M16:V17"/>
    <mergeCell ref="W16:W17"/>
    <mergeCell ref="X16:AA17"/>
    <mergeCell ref="AB16:AL17"/>
    <mergeCell ref="AM16:AR17"/>
    <mergeCell ref="AB14:AL15"/>
    <mergeCell ref="A14:E15"/>
    <mergeCell ref="G14:G15"/>
    <mergeCell ref="H14:L15"/>
    <mergeCell ref="M14:V15"/>
    <mergeCell ref="X14:AA15"/>
    <mergeCell ref="AM10:AR11"/>
    <mergeCell ref="F12:G13"/>
    <mergeCell ref="M12:V13"/>
    <mergeCell ref="W12:W13"/>
    <mergeCell ref="X12:AA13"/>
    <mergeCell ref="AB12:AL13"/>
    <mergeCell ref="AM12:AR13"/>
    <mergeCell ref="AB10:AL11"/>
    <mergeCell ref="A10:E11"/>
    <mergeCell ref="G10:G11"/>
    <mergeCell ref="H10:L11"/>
    <mergeCell ref="M10:V11"/>
    <mergeCell ref="X10:AA11"/>
    <mergeCell ref="AM4:AO4"/>
    <mergeCell ref="AD4:AF4"/>
    <mergeCell ref="X3:Z3"/>
    <mergeCell ref="AA3:AC3"/>
    <mergeCell ref="AD3:AF3"/>
    <mergeCell ref="A1:E5"/>
    <mergeCell ref="F1:H1"/>
    <mergeCell ref="I1:K1"/>
    <mergeCell ref="L1:N1"/>
    <mergeCell ref="AG4:AI4"/>
    <mergeCell ref="F4:H4"/>
    <mergeCell ref="I4:K4"/>
    <mergeCell ref="L4:N4"/>
    <mergeCell ref="O4:Q4"/>
    <mergeCell ref="V5:W5"/>
    <mergeCell ref="F5:H5"/>
    <mergeCell ref="J5:K5"/>
    <mergeCell ref="M5:N5"/>
    <mergeCell ref="P5:Q5"/>
    <mergeCell ref="S5:T5"/>
    <mergeCell ref="R4:T4"/>
    <mergeCell ref="A8:E8"/>
    <mergeCell ref="F8:L8"/>
    <mergeCell ref="M8:AA8"/>
    <mergeCell ref="AB8:AL8"/>
    <mergeCell ref="AM8:AR8"/>
    <mergeCell ref="AQ5:AR5"/>
    <mergeCell ref="Y5:Z5"/>
    <mergeCell ref="AB5:AC5"/>
    <mergeCell ref="AE5:AF5"/>
    <mergeCell ref="AH5:AI5"/>
    <mergeCell ref="AK5:AL5"/>
    <mergeCell ref="AN5:AO5"/>
    <mergeCell ref="F3:H3"/>
    <mergeCell ref="I3:K3"/>
    <mergeCell ref="L3:N3"/>
    <mergeCell ref="O3:Q3"/>
    <mergeCell ref="R3:T3"/>
    <mergeCell ref="AP4:AR4"/>
    <mergeCell ref="U4:W4"/>
    <mergeCell ref="X4:Z4"/>
    <mergeCell ref="AA4:AC4"/>
    <mergeCell ref="AG1:AI1"/>
    <mergeCell ref="AJ1:AL1"/>
    <mergeCell ref="AG2:AI2"/>
    <mergeCell ref="AJ2:AL2"/>
    <mergeCell ref="AM2:AO2"/>
    <mergeCell ref="AP2:AR2"/>
    <mergeCell ref="U3:W3"/>
    <mergeCell ref="AP3:AR3"/>
    <mergeCell ref="AG3:AI3"/>
    <mergeCell ref="AJ3:AL3"/>
    <mergeCell ref="AM3:AO3"/>
    <mergeCell ref="AJ4:AL4"/>
    <mergeCell ref="O1:Q1"/>
    <mergeCell ref="R1:T1"/>
    <mergeCell ref="AM1:AO1"/>
    <mergeCell ref="AP1:AR1"/>
    <mergeCell ref="I2:K2"/>
    <mergeCell ref="L2:N2"/>
    <mergeCell ref="O2:Q2"/>
    <mergeCell ref="R2:T2"/>
    <mergeCell ref="U2:W2"/>
    <mergeCell ref="X2:Z2"/>
    <mergeCell ref="AA2:AC2"/>
    <mergeCell ref="AD2:AF2"/>
    <mergeCell ref="U1:W1"/>
    <mergeCell ref="X1:Z1"/>
    <mergeCell ref="AA1:AC1"/>
    <mergeCell ref="AD1:AF1"/>
  </mergeCells>
  <phoneticPr fontId="4"/>
  <printOptions horizontalCentered="1"/>
  <pageMargins left="0.31496062992125984" right="0.31496062992125984" top="0.74803149606299213" bottom="0.74803149606299213" header="0.31496062992125984" footer="0.31496062992125984"/>
  <pageSetup paperSize="9" scale="9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3"/>
  <sheetViews>
    <sheetView view="pageBreakPreview" zoomScaleNormal="100" zoomScaleSheetLayoutView="100" workbookViewId="0">
      <selection activeCell="AE23" sqref="AE23"/>
    </sheetView>
  </sheetViews>
  <sheetFormatPr defaultColWidth="2.625" defaultRowHeight="13.5"/>
  <cols>
    <col min="1" max="7" width="2.625" style="2" customWidth="1"/>
    <col min="8" max="256" width="2.625" style="2"/>
    <col min="257" max="257" width="5.625" style="2" customWidth="1"/>
    <col min="258" max="261" width="2.625" style="2" customWidth="1"/>
    <col min="262" max="263" width="1.625" style="2" customWidth="1"/>
    <col min="264" max="512" width="2.625" style="2"/>
    <col min="513" max="513" width="5.625" style="2" customWidth="1"/>
    <col min="514" max="517" width="2.625" style="2" customWidth="1"/>
    <col min="518" max="519" width="1.625" style="2" customWidth="1"/>
    <col min="520" max="768" width="2.625" style="2"/>
    <col min="769" max="769" width="5.625" style="2" customWidth="1"/>
    <col min="770" max="773" width="2.625" style="2" customWidth="1"/>
    <col min="774" max="775" width="1.625" style="2" customWidth="1"/>
    <col min="776" max="1024" width="2.625" style="2"/>
    <col min="1025" max="1025" width="5.625" style="2" customWidth="1"/>
    <col min="1026" max="1029" width="2.625" style="2" customWidth="1"/>
    <col min="1030" max="1031" width="1.625" style="2" customWidth="1"/>
    <col min="1032" max="1280" width="2.625" style="2"/>
    <col min="1281" max="1281" width="5.625" style="2" customWidth="1"/>
    <col min="1282" max="1285" width="2.625" style="2" customWidth="1"/>
    <col min="1286" max="1287" width="1.625" style="2" customWidth="1"/>
    <col min="1288" max="1536" width="2.625" style="2"/>
    <col min="1537" max="1537" width="5.625" style="2" customWidth="1"/>
    <col min="1538" max="1541" width="2.625" style="2" customWidth="1"/>
    <col min="1542" max="1543" width="1.625" style="2" customWidth="1"/>
    <col min="1544" max="1792" width="2.625" style="2"/>
    <col min="1793" max="1793" width="5.625" style="2" customWidth="1"/>
    <col min="1794" max="1797" width="2.625" style="2" customWidth="1"/>
    <col min="1798" max="1799" width="1.625" style="2" customWidth="1"/>
    <col min="1800" max="2048" width="2.625" style="2"/>
    <col min="2049" max="2049" width="5.625" style="2" customWidth="1"/>
    <col min="2050" max="2053" width="2.625" style="2" customWidth="1"/>
    <col min="2054" max="2055" width="1.625" style="2" customWidth="1"/>
    <col min="2056" max="2304" width="2.625" style="2"/>
    <col min="2305" max="2305" width="5.625" style="2" customWidth="1"/>
    <col min="2306" max="2309" width="2.625" style="2" customWidth="1"/>
    <col min="2310" max="2311" width="1.625" style="2" customWidth="1"/>
    <col min="2312" max="2560" width="2.625" style="2"/>
    <col min="2561" max="2561" width="5.625" style="2" customWidth="1"/>
    <col min="2562" max="2565" width="2.625" style="2" customWidth="1"/>
    <col min="2566" max="2567" width="1.625" style="2" customWidth="1"/>
    <col min="2568" max="2816" width="2.625" style="2"/>
    <col min="2817" max="2817" width="5.625" style="2" customWidth="1"/>
    <col min="2818" max="2821" width="2.625" style="2" customWidth="1"/>
    <col min="2822" max="2823" width="1.625" style="2" customWidth="1"/>
    <col min="2824" max="3072" width="2.625" style="2"/>
    <col min="3073" max="3073" width="5.625" style="2" customWidth="1"/>
    <col min="3074" max="3077" width="2.625" style="2" customWidth="1"/>
    <col min="3078" max="3079" width="1.625" style="2" customWidth="1"/>
    <col min="3080" max="3328" width="2.625" style="2"/>
    <col min="3329" max="3329" width="5.625" style="2" customWidth="1"/>
    <col min="3330" max="3333" width="2.625" style="2" customWidth="1"/>
    <col min="3334" max="3335" width="1.625" style="2" customWidth="1"/>
    <col min="3336" max="3584" width="2.625" style="2"/>
    <col min="3585" max="3585" width="5.625" style="2" customWidth="1"/>
    <col min="3586" max="3589" width="2.625" style="2" customWidth="1"/>
    <col min="3590" max="3591" width="1.625" style="2" customWidth="1"/>
    <col min="3592" max="3840" width="2.625" style="2"/>
    <col min="3841" max="3841" width="5.625" style="2" customWidth="1"/>
    <col min="3842" max="3845" width="2.625" style="2" customWidth="1"/>
    <col min="3846" max="3847" width="1.625" style="2" customWidth="1"/>
    <col min="3848" max="4096" width="2.625" style="2"/>
    <col min="4097" max="4097" width="5.625" style="2" customWidth="1"/>
    <col min="4098" max="4101" width="2.625" style="2" customWidth="1"/>
    <col min="4102" max="4103" width="1.625" style="2" customWidth="1"/>
    <col min="4104" max="4352" width="2.625" style="2"/>
    <col min="4353" max="4353" width="5.625" style="2" customWidth="1"/>
    <col min="4354" max="4357" width="2.625" style="2" customWidth="1"/>
    <col min="4358" max="4359" width="1.625" style="2" customWidth="1"/>
    <col min="4360" max="4608" width="2.625" style="2"/>
    <col min="4609" max="4609" width="5.625" style="2" customWidth="1"/>
    <col min="4610" max="4613" width="2.625" style="2" customWidth="1"/>
    <col min="4614" max="4615" width="1.625" style="2" customWidth="1"/>
    <col min="4616" max="4864" width="2.625" style="2"/>
    <col min="4865" max="4865" width="5.625" style="2" customWidth="1"/>
    <col min="4866" max="4869" width="2.625" style="2" customWidth="1"/>
    <col min="4870" max="4871" width="1.625" style="2" customWidth="1"/>
    <col min="4872" max="5120" width="2.625" style="2"/>
    <col min="5121" max="5121" width="5.625" style="2" customWidth="1"/>
    <col min="5122" max="5125" width="2.625" style="2" customWidth="1"/>
    <col min="5126" max="5127" width="1.625" style="2" customWidth="1"/>
    <col min="5128" max="5376" width="2.625" style="2"/>
    <col min="5377" max="5377" width="5.625" style="2" customWidth="1"/>
    <col min="5378" max="5381" width="2.625" style="2" customWidth="1"/>
    <col min="5382" max="5383" width="1.625" style="2" customWidth="1"/>
    <col min="5384" max="5632" width="2.625" style="2"/>
    <col min="5633" max="5633" width="5.625" style="2" customWidth="1"/>
    <col min="5634" max="5637" width="2.625" style="2" customWidth="1"/>
    <col min="5638" max="5639" width="1.625" style="2" customWidth="1"/>
    <col min="5640" max="5888" width="2.625" style="2"/>
    <col min="5889" max="5889" width="5.625" style="2" customWidth="1"/>
    <col min="5890" max="5893" width="2.625" style="2" customWidth="1"/>
    <col min="5894" max="5895" width="1.625" style="2" customWidth="1"/>
    <col min="5896" max="6144" width="2.625" style="2"/>
    <col min="6145" max="6145" width="5.625" style="2" customWidth="1"/>
    <col min="6146" max="6149" width="2.625" style="2" customWidth="1"/>
    <col min="6150" max="6151" width="1.625" style="2" customWidth="1"/>
    <col min="6152" max="6400" width="2.625" style="2"/>
    <col min="6401" max="6401" width="5.625" style="2" customWidth="1"/>
    <col min="6402" max="6405" width="2.625" style="2" customWidth="1"/>
    <col min="6406" max="6407" width="1.625" style="2" customWidth="1"/>
    <col min="6408" max="6656" width="2.625" style="2"/>
    <col min="6657" max="6657" width="5.625" style="2" customWidth="1"/>
    <col min="6658" max="6661" width="2.625" style="2" customWidth="1"/>
    <col min="6662" max="6663" width="1.625" style="2" customWidth="1"/>
    <col min="6664" max="6912" width="2.625" style="2"/>
    <col min="6913" max="6913" width="5.625" style="2" customWidth="1"/>
    <col min="6914" max="6917" width="2.625" style="2" customWidth="1"/>
    <col min="6918" max="6919" width="1.625" style="2" customWidth="1"/>
    <col min="6920" max="7168" width="2.625" style="2"/>
    <col min="7169" max="7169" width="5.625" style="2" customWidth="1"/>
    <col min="7170" max="7173" width="2.625" style="2" customWidth="1"/>
    <col min="7174" max="7175" width="1.625" style="2" customWidth="1"/>
    <col min="7176" max="7424" width="2.625" style="2"/>
    <col min="7425" max="7425" width="5.625" style="2" customWidth="1"/>
    <col min="7426" max="7429" width="2.625" style="2" customWidth="1"/>
    <col min="7430" max="7431" width="1.625" style="2" customWidth="1"/>
    <col min="7432" max="7680" width="2.625" style="2"/>
    <col min="7681" max="7681" width="5.625" style="2" customWidth="1"/>
    <col min="7682" max="7685" width="2.625" style="2" customWidth="1"/>
    <col min="7686" max="7687" width="1.625" style="2" customWidth="1"/>
    <col min="7688" max="7936" width="2.625" style="2"/>
    <col min="7937" max="7937" width="5.625" style="2" customWidth="1"/>
    <col min="7938" max="7941" width="2.625" style="2" customWidth="1"/>
    <col min="7942" max="7943" width="1.625" style="2" customWidth="1"/>
    <col min="7944" max="8192" width="2.625" style="2"/>
    <col min="8193" max="8193" width="5.625" style="2" customWidth="1"/>
    <col min="8194" max="8197" width="2.625" style="2" customWidth="1"/>
    <col min="8198" max="8199" width="1.625" style="2" customWidth="1"/>
    <col min="8200" max="8448" width="2.625" style="2"/>
    <col min="8449" max="8449" width="5.625" style="2" customWidth="1"/>
    <col min="8450" max="8453" width="2.625" style="2" customWidth="1"/>
    <col min="8454" max="8455" width="1.625" style="2" customWidth="1"/>
    <col min="8456" max="8704" width="2.625" style="2"/>
    <col min="8705" max="8705" width="5.625" style="2" customWidth="1"/>
    <col min="8706" max="8709" width="2.625" style="2" customWidth="1"/>
    <col min="8710" max="8711" width="1.625" style="2" customWidth="1"/>
    <col min="8712" max="8960" width="2.625" style="2"/>
    <col min="8961" max="8961" width="5.625" style="2" customWidth="1"/>
    <col min="8962" max="8965" width="2.625" style="2" customWidth="1"/>
    <col min="8966" max="8967" width="1.625" style="2" customWidth="1"/>
    <col min="8968" max="9216" width="2.625" style="2"/>
    <col min="9217" max="9217" width="5.625" style="2" customWidth="1"/>
    <col min="9218" max="9221" width="2.625" style="2" customWidth="1"/>
    <col min="9222" max="9223" width="1.625" style="2" customWidth="1"/>
    <col min="9224" max="9472" width="2.625" style="2"/>
    <col min="9473" max="9473" width="5.625" style="2" customWidth="1"/>
    <col min="9474" max="9477" width="2.625" style="2" customWidth="1"/>
    <col min="9478" max="9479" width="1.625" style="2" customWidth="1"/>
    <col min="9480" max="9728" width="2.625" style="2"/>
    <col min="9729" max="9729" width="5.625" style="2" customWidth="1"/>
    <col min="9730" max="9733" width="2.625" style="2" customWidth="1"/>
    <col min="9734" max="9735" width="1.625" style="2" customWidth="1"/>
    <col min="9736" max="9984" width="2.625" style="2"/>
    <col min="9985" max="9985" width="5.625" style="2" customWidth="1"/>
    <col min="9986" max="9989" width="2.625" style="2" customWidth="1"/>
    <col min="9990" max="9991" width="1.625" style="2" customWidth="1"/>
    <col min="9992" max="10240" width="2.625" style="2"/>
    <col min="10241" max="10241" width="5.625" style="2" customWidth="1"/>
    <col min="10242" max="10245" width="2.625" style="2" customWidth="1"/>
    <col min="10246" max="10247" width="1.625" style="2" customWidth="1"/>
    <col min="10248" max="10496" width="2.625" style="2"/>
    <col min="10497" max="10497" width="5.625" style="2" customWidth="1"/>
    <col min="10498" max="10501" width="2.625" style="2" customWidth="1"/>
    <col min="10502" max="10503" width="1.625" style="2" customWidth="1"/>
    <col min="10504" max="10752" width="2.625" style="2"/>
    <col min="10753" max="10753" width="5.625" style="2" customWidth="1"/>
    <col min="10754" max="10757" width="2.625" style="2" customWidth="1"/>
    <col min="10758" max="10759" width="1.625" style="2" customWidth="1"/>
    <col min="10760" max="11008" width="2.625" style="2"/>
    <col min="11009" max="11009" width="5.625" style="2" customWidth="1"/>
    <col min="11010" max="11013" width="2.625" style="2" customWidth="1"/>
    <col min="11014" max="11015" width="1.625" style="2" customWidth="1"/>
    <col min="11016" max="11264" width="2.625" style="2"/>
    <col min="11265" max="11265" width="5.625" style="2" customWidth="1"/>
    <col min="11266" max="11269" width="2.625" style="2" customWidth="1"/>
    <col min="11270" max="11271" width="1.625" style="2" customWidth="1"/>
    <col min="11272" max="11520" width="2.625" style="2"/>
    <col min="11521" max="11521" width="5.625" style="2" customWidth="1"/>
    <col min="11522" max="11525" width="2.625" style="2" customWidth="1"/>
    <col min="11526" max="11527" width="1.625" style="2" customWidth="1"/>
    <col min="11528" max="11776" width="2.625" style="2"/>
    <col min="11777" max="11777" width="5.625" style="2" customWidth="1"/>
    <col min="11778" max="11781" width="2.625" style="2" customWidth="1"/>
    <col min="11782" max="11783" width="1.625" style="2" customWidth="1"/>
    <col min="11784" max="12032" width="2.625" style="2"/>
    <col min="12033" max="12033" width="5.625" style="2" customWidth="1"/>
    <col min="12034" max="12037" width="2.625" style="2" customWidth="1"/>
    <col min="12038" max="12039" width="1.625" style="2" customWidth="1"/>
    <col min="12040" max="12288" width="2.625" style="2"/>
    <col min="12289" max="12289" width="5.625" style="2" customWidth="1"/>
    <col min="12290" max="12293" width="2.625" style="2" customWidth="1"/>
    <col min="12294" max="12295" width="1.625" style="2" customWidth="1"/>
    <col min="12296" max="12544" width="2.625" style="2"/>
    <col min="12545" max="12545" width="5.625" style="2" customWidth="1"/>
    <col min="12546" max="12549" width="2.625" style="2" customWidth="1"/>
    <col min="12550" max="12551" width="1.625" style="2" customWidth="1"/>
    <col min="12552" max="12800" width="2.625" style="2"/>
    <col min="12801" max="12801" width="5.625" style="2" customWidth="1"/>
    <col min="12802" max="12805" width="2.625" style="2" customWidth="1"/>
    <col min="12806" max="12807" width="1.625" style="2" customWidth="1"/>
    <col min="12808" max="13056" width="2.625" style="2"/>
    <col min="13057" max="13057" width="5.625" style="2" customWidth="1"/>
    <col min="13058" max="13061" width="2.625" style="2" customWidth="1"/>
    <col min="13062" max="13063" width="1.625" style="2" customWidth="1"/>
    <col min="13064" max="13312" width="2.625" style="2"/>
    <col min="13313" max="13313" width="5.625" style="2" customWidth="1"/>
    <col min="13314" max="13317" width="2.625" style="2" customWidth="1"/>
    <col min="13318" max="13319" width="1.625" style="2" customWidth="1"/>
    <col min="13320" max="13568" width="2.625" style="2"/>
    <col min="13569" max="13569" width="5.625" style="2" customWidth="1"/>
    <col min="13570" max="13573" width="2.625" style="2" customWidth="1"/>
    <col min="13574" max="13575" width="1.625" style="2" customWidth="1"/>
    <col min="13576" max="13824" width="2.625" style="2"/>
    <col min="13825" max="13825" width="5.625" style="2" customWidth="1"/>
    <col min="13826" max="13829" width="2.625" style="2" customWidth="1"/>
    <col min="13830" max="13831" width="1.625" style="2" customWidth="1"/>
    <col min="13832" max="14080" width="2.625" style="2"/>
    <col min="14081" max="14081" width="5.625" style="2" customWidth="1"/>
    <col min="14082" max="14085" width="2.625" style="2" customWidth="1"/>
    <col min="14086" max="14087" width="1.625" style="2" customWidth="1"/>
    <col min="14088" max="14336" width="2.625" style="2"/>
    <col min="14337" max="14337" width="5.625" style="2" customWidth="1"/>
    <col min="14338" max="14341" width="2.625" style="2" customWidth="1"/>
    <col min="14342" max="14343" width="1.625" style="2" customWidth="1"/>
    <col min="14344" max="14592" width="2.625" style="2"/>
    <col min="14593" max="14593" width="5.625" style="2" customWidth="1"/>
    <col min="14594" max="14597" width="2.625" style="2" customWidth="1"/>
    <col min="14598" max="14599" width="1.625" style="2" customWidth="1"/>
    <col min="14600" max="14848" width="2.625" style="2"/>
    <col min="14849" max="14849" width="5.625" style="2" customWidth="1"/>
    <col min="14850" max="14853" width="2.625" style="2" customWidth="1"/>
    <col min="14854" max="14855" width="1.625" style="2" customWidth="1"/>
    <col min="14856" max="15104" width="2.625" style="2"/>
    <col min="15105" max="15105" width="5.625" style="2" customWidth="1"/>
    <col min="15106" max="15109" width="2.625" style="2" customWidth="1"/>
    <col min="15110" max="15111" width="1.625" style="2" customWidth="1"/>
    <col min="15112" max="15360" width="2.625" style="2"/>
    <col min="15361" max="15361" width="5.625" style="2" customWidth="1"/>
    <col min="15362" max="15365" width="2.625" style="2" customWidth="1"/>
    <col min="15366" max="15367" width="1.625" style="2" customWidth="1"/>
    <col min="15368" max="15616" width="2.625" style="2"/>
    <col min="15617" max="15617" width="5.625" style="2" customWidth="1"/>
    <col min="15618" max="15621" width="2.625" style="2" customWidth="1"/>
    <col min="15622" max="15623" width="1.625" style="2" customWidth="1"/>
    <col min="15624" max="15872" width="2.625" style="2"/>
    <col min="15873" max="15873" width="5.625" style="2" customWidth="1"/>
    <col min="15874" max="15877" width="2.625" style="2" customWidth="1"/>
    <col min="15878" max="15879" width="1.625" style="2" customWidth="1"/>
    <col min="15880" max="16128" width="2.625" style="2"/>
    <col min="16129" max="16129" width="5.625" style="2" customWidth="1"/>
    <col min="16130" max="16133" width="2.625" style="2" customWidth="1"/>
    <col min="16134" max="16135" width="1.625" style="2" customWidth="1"/>
    <col min="16136" max="16384" width="2.625" style="2"/>
  </cols>
  <sheetData>
    <row r="1" spans="1:40" ht="26.25" customHeight="1">
      <c r="A1" s="9" t="s">
        <v>339</v>
      </c>
    </row>
    <row r="2" spans="1:40" ht="24.75" customHeight="1" thickBot="1">
      <c r="A2" s="10" t="s">
        <v>245</v>
      </c>
    </row>
    <row r="3" spans="1:40" ht="36" customHeight="1">
      <c r="B3" s="569" t="s">
        <v>162</v>
      </c>
      <c r="C3" s="570"/>
      <c r="D3" s="570"/>
      <c r="E3" s="570"/>
      <c r="F3" s="570"/>
      <c r="G3" s="570"/>
      <c r="H3" s="570"/>
      <c r="I3" s="570"/>
      <c r="J3" s="570"/>
      <c r="K3" s="570"/>
      <c r="L3" s="570"/>
      <c r="M3" s="570"/>
      <c r="N3" s="570"/>
      <c r="O3" s="571"/>
      <c r="P3" s="555" t="s">
        <v>323</v>
      </c>
      <c r="Q3" s="556"/>
      <c r="R3" s="556"/>
      <c r="S3" s="556"/>
      <c r="T3" s="557"/>
      <c r="U3" s="555" t="s">
        <v>235</v>
      </c>
      <c r="V3" s="556"/>
      <c r="W3" s="556"/>
      <c r="X3" s="556"/>
      <c r="Y3" s="557"/>
      <c r="Z3" s="555" t="s">
        <v>236</v>
      </c>
      <c r="AA3" s="556"/>
      <c r="AB3" s="556"/>
      <c r="AC3" s="556"/>
      <c r="AD3" s="572"/>
      <c r="AE3" s="563"/>
      <c r="AF3" s="561"/>
      <c r="AG3" s="561"/>
      <c r="AH3" s="561"/>
      <c r="AI3" s="561"/>
      <c r="AJ3" s="561"/>
      <c r="AK3" s="561"/>
      <c r="AL3" s="561"/>
      <c r="AM3" s="561"/>
      <c r="AN3" s="561"/>
    </row>
    <row r="4" spans="1:40" s="11" customFormat="1" ht="8.4499999999999993" customHeight="1">
      <c r="B4" s="594" t="s">
        <v>412</v>
      </c>
      <c r="C4" s="584"/>
      <c r="D4" s="584"/>
      <c r="E4" s="584"/>
      <c r="F4" s="584"/>
      <c r="G4" s="584"/>
      <c r="H4" s="584"/>
      <c r="I4" s="585"/>
      <c r="J4" s="583" t="s">
        <v>184</v>
      </c>
      <c r="K4" s="584"/>
      <c r="L4" s="584"/>
      <c r="M4" s="584"/>
      <c r="N4" s="584"/>
      <c r="O4" s="585"/>
      <c r="P4" s="127"/>
      <c r="Q4" s="128"/>
      <c r="R4" s="128"/>
      <c r="S4" s="128"/>
      <c r="T4" s="126" t="s">
        <v>185</v>
      </c>
      <c r="U4" s="127"/>
      <c r="V4" s="128"/>
      <c r="W4" s="128"/>
      <c r="X4" s="128"/>
      <c r="Y4" s="126" t="s">
        <v>185</v>
      </c>
      <c r="Z4" s="127"/>
      <c r="AA4" s="128"/>
      <c r="AB4" s="128"/>
      <c r="AC4" s="128"/>
      <c r="AD4" s="415" t="s">
        <v>185</v>
      </c>
      <c r="AE4" s="25"/>
      <c r="AF4" s="8"/>
      <c r="AG4" s="8"/>
      <c r="AH4" s="8"/>
      <c r="AI4" s="8"/>
      <c r="AJ4" s="8"/>
      <c r="AK4" s="8"/>
      <c r="AL4" s="8"/>
      <c r="AM4" s="8"/>
      <c r="AN4" s="8"/>
    </row>
    <row r="5" spans="1:40" ht="23.1" customHeight="1">
      <c r="B5" s="560"/>
      <c r="C5" s="587"/>
      <c r="D5" s="587"/>
      <c r="E5" s="587"/>
      <c r="F5" s="587"/>
      <c r="G5" s="587"/>
      <c r="H5" s="587"/>
      <c r="I5" s="588"/>
      <c r="J5" s="586"/>
      <c r="K5" s="587"/>
      <c r="L5" s="587"/>
      <c r="M5" s="587"/>
      <c r="N5" s="587"/>
      <c r="O5" s="588"/>
      <c r="P5" s="579">
        <v>388600</v>
      </c>
      <c r="Q5" s="573"/>
      <c r="R5" s="573"/>
      <c r="S5" s="573"/>
      <c r="T5" s="580"/>
      <c r="U5" s="579">
        <v>304593</v>
      </c>
      <c r="V5" s="573"/>
      <c r="W5" s="573"/>
      <c r="X5" s="573"/>
      <c r="Y5" s="580"/>
      <c r="Z5" s="579">
        <v>339600</v>
      </c>
      <c r="AA5" s="573"/>
      <c r="AB5" s="573"/>
      <c r="AC5" s="573"/>
      <c r="AD5" s="581"/>
      <c r="AE5" s="582"/>
      <c r="AF5" s="573"/>
      <c r="AG5" s="573"/>
      <c r="AH5" s="573"/>
      <c r="AI5" s="573"/>
      <c r="AJ5" s="573"/>
      <c r="AK5" s="573"/>
      <c r="AL5" s="573"/>
      <c r="AM5" s="573"/>
      <c r="AN5" s="573"/>
    </row>
    <row r="6" spans="1:40" s="11" customFormat="1" ht="8.1" customHeight="1">
      <c r="B6" s="560"/>
      <c r="C6" s="587"/>
      <c r="D6" s="587"/>
      <c r="E6" s="587"/>
      <c r="F6" s="587"/>
      <c r="G6" s="587"/>
      <c r="H6" s="587"/>
      <c r="I6" s="588"/>
      <c r="J6" s="589"/>
      <c r="K6" s="590"/>
      <c r="L6" s="590"/>
      <c r="M6" s="590"/>
      <c r="N6" s="590"/>
      <c r="O6" s="591"/>
      <c r="P6" s="416"/>
      <c r="Q6" s="8"/>
      <c r="R6" s="8"/>
      <c r="S6" s="8"/>
      <c r="T6" s="417"/>
      <c r="U6" s="416"/>
      <c r="V6" s="8"/>
      <c r="W6" s="8"/>
      <c r="X6" s="8"/>
      <c r="Y6" s="417"/>
      <c r="Z6" s="416"/>
      <c r="AA6" s="8"/>
      <c r="AB6" s="8"/>
      <c r="AC6" s="8"/>
      <c r="AD6" s="129"/>
      <c r="AE6" s="25"/>
      <c r="AF6" s="8"/>
      <c r="AG6" s="8"/>
      <c r="AH6" s="8"/>
      <c r="AI6" s="8"/>
      <c r="AJ6" s="8"/>
      <c r="AK6" s="8"/>
      <c r="AL6" s="8"/>
      <c r="AM6" s="8"/>
      <c r="AN6" s="8"/>
    </row>
    <row r="7" spans="1:40" s="11" customFormat="1" ht="8.4499999999999993" customHeight="1">
      <c r="B7" s="560"/>
      <c r="C7" s="587"/>
      <c r="D7" s="587"/>
      <c r="E7" s="587"/>
      <c r="F7" s="587"/>
      <c r="G7" s="587"/>
      <c r="H7" s="587"/>
      <c r="I7" s="588"/>
      <c r="J7" s="574" t="s">
        <v>186</v>
      </c>
      <c r="K7" s="566"/>
      <c r="L7" s="566"/>
      <c r="M7" s="566"/>
      <c r="N7" s="566"/>
      <c r="O7" s="567"/>
      <c r="P7" s="127"/>
      <c r="Q7" s="128"/>
      <c r="R7" s="128"/>
      <c r="S7" s="128"/>
      <c r="T7" s="126" t="s">
        <v>302</v>
      </c>
      <c r="U7" s="127"/>
      <c r="V7" s="128"/>
      <c r="W7" s="128"/>
      <c r="X7" s="128"/>
      <c r="Y7" s="126" t="s">
        <v>302</v>
      </c>
      <c r="Z7" s="127"/>
      <c r="AA7" s="128"/>
      <c r="AB7" s="128"/>
      <c r="AC7" s="128"/>
      <c r="AD7" s="415" t="s">
        <v>302</v>
      </c>
      <c r="AE7" s="25"/>
      <c r="AF7" s="8"/>
      <c r="AG7" s="8"/>
      <c r="AH7" s="8"/>
      <c r="AI7" s="8"/>
      <c r="AJ7" s="8"/>
      <c r="AK7" s="8"/>
      <c r="AL7" s="8"/>
      <c r="AM7" s="8"/>
      <c r="AN7" s="8"/>
    </row>
    <row r="8" spans="1:40" ht="23.1" customHeight="1">
      <c r="B8" s="560"/>
      <c r="C8" s="587"/>
      <c r="D8" s="587"/>
      <c r="E8" s="587"/>
      <c r="F8" s="587"/>
      <c r="G8" s="587"/>
      <c r="H8" s="587"/>
      <c r="I8" s="588"/>
      <c r="J8" s="575"/>
      <c r="K8" s="561"/>
      <c r="L8" s="561"/>
      <c r="M8" s="561"/>
      <c r="N8" s="561"/>
      <c r="O8" s="562"/>
      <c r="P8" s="579">
        <v>467351</v>
      </c>
      <c r="Q8" s="573"/>
      <c r="R8" s="573"/>
      <c r="S8" s="573"/>
      <c r="T8" s="580"/>
      <c r="U8" s="579">
        <v>362453</v>
      </c>
      <c r="V8" s="573"/>
      <c r="W8" s="573"/>
      <c r="X8" s="573"/>
      <c r="Y8" s="580"/>
      <c r="Z8" s="579">
        <v>412496</v>
      </c>
      <c r="AA8" s="573"/>
      <c r="AB8" s="573"/>
      <c r="AC8" s="573"/>
      <c r="AD8" s="581"/>
      <c r="AE8" s="582"/>
      <c r="AF8" s="573"/>
      <c r="AG8" s="573"/>
      <c r="AH8" s="573"/>
      <c r="AI8" s="573"/>
      <c r="AJ8" s="573"/>
      <c r="AK8" s="573"/>
      <c r="AL8" s="573"/>
      <c r="AM8" s="573"/>
      <c r="AN8" s="573"/>
    </row>
    <row r="9" spans="1:40" s="11" customFormat="1" ht="8.1" customHeight="1">
      <c r="B9" s="560"/>
      <c r="C9" s="587"/>
      <c r="D9" s="587"/>
      <c r="E9" s="587"/>
      <c r="F9" s="587"/>
      <c r="G9" s="587"/>
      <c r="H9" s="587"/>
      <c r="I9" s="588"/>
      <c r="J9" s="576"/>
      <c r="K9" s="577"/>
      <c r="L9" s="577"/>
      <c r="M9" s="577"/>
      <c r="N9" s="577"/>
      <c r="O9" s="578"/>
      <c r="P9" s="416"/>
      <c r="Q9" s="8"/>
      <c r="R9" s="8"/>
      <c r="S9" s="8"/>
      <c r="T9" s="417"/>
      <c r="U9" s="416"/>
      <c r="V9" s="8"/>
      <c r="W9" s="8"/>
      <c r="X9" s="8"/>
      <c r="Y9" s="417"/>
      <c r="Z9" s="416"/>
      <c r="AA9" s="8"/>
      <c r="AB9" s="8"/>
      <c r="AC9" s="8"/>
      <c r="AD9" s="129"/>
      <c r="AE9" s="25"/>
      <c r="AF9" s="8"/>
      <c r="AG9" s="8"/>
      <c r="AH9" s="8"/>
      <c r="AI9" s="8"/>
      <c r="AJ9" s="8"/>
      <c r="AK9" s="8"/>
      <c r="AL9" s="8"/>
      <c r="AM9" s="8"/>
      <c r="AN9" s="8"/>
    </row>
    <row r="10" spans="1:40" s="11" customFormat="1" ht="8.4499999999999993" customHeight="1">
      <c r="B10" s="560"/>
      <c r="C10" s="587"/>
      <c r="D10" s="587"/>
      <c r="E10" s="587"/>
      <c r="F10" s="587"/>
      <c r="G10" s="587"/>
      <c r="H10" s="587"/>
      <c r="I10" s="588"/>
      <c r="J10" s="574" t="s">
        <v>187</v>
      </c>
      <c r="K10" s="566"/>
      <c r="L10" s="566"/>
      <c r="M10" s="566"/>
      <c r="N10" s="566"/>
      <c r="O10" s="567"/>
      <c r="P10" s="127"/>
      <c r="Q10" s="128"/>
      <c r="R10" s="128"/>
      <c r="S10" s="128"/>
      <c r="T10" s="126" t="s">
        <v>303</v>
      </c>
      <c r="U10" s="127"/>
      <c r="V10" s="128"/>
      <c r="W10" s="128"/>
      <c r="X10" s="128"/>
      <c r="Y10" s="126" t="s">
        <v>303</v>
      </c>
      <c r="Z10" s="127"/>
      <c r="AA10" s="128"/>
      <c r="AB10" s="128"/>
      <c r="AC10" s="128"/>
      <c r="AD10" s="415" t="s">
        <v>303</v>
      </c>
      <c r="AE10" s="25"/>
      <c r="AF10" s="8"/>
      <c r="AG10" s="8"/>
      <c r="AH10" s="8"/>
      <c r="AI10" s="8"/>
      <c r="AJ10" s="8"/>
      <c r="AK10" s="8"/>
      <c r="AL10" s="8"/>
      <c r="AM10" s="8"/>
      <c r="AN10" s="8"/>
    </row>
    <row r="11" spans="1:40" ht="23.1" customHeight="1">
      <c r="B11" s="560"/>
      <c r="C11" s="587"/>
      <c r="D11" s="587"/>
      <c r="E11" s="587"/>
      <c r="F11" s="587"/>
      <c r="G11" s="587"/>
      <c r="H11" s="587"/>
      <c r="I11" s="588"/>
      <c r="J11" s="575"/>
      <c r="K11" s="561"/>
      <c r="L11" s="561"/>
      <c r="M11" s="561"/>
      <c r="N11" s="561"/>
      <c r="O11" s="562"/>
      <c r="P11" s="598">
        <v>51.05</v>
      </c>
      <c r="Q11" s="593"/>
      <c r="R11" s="593"/>
      <c r="S11" s="593"/>
      <c r="T11" s="599"/>
      <c r="U11" s="598">
        <v>39.03</v>
      </c>
      <c r="V11" s="593"/>
      <c r="W11" s="593"/>
      <c r="X11" s="593"/>
      <c r="Y11" s="599"/>
      <c r="Z11" s="598">
        <v>41.1</v>
      </c>
      <c r="AA11" s="593"/>
      <c r="AB11" s="593"/>
      <c r="AC11" s="593"/>
      <c r="AD11" s="600"/>
      <c r="AE11" s="592"/>
      <c r="AF11" s="593"/>
      <c r="AG11" s="593"/>
      <c r="AH11" s="593"/>
      <c r="AI11" s="593"/>
      <c r="AJ11" s="593"/>
      <c r="AK11" s="593"/>
      <c r="AL11" s="593"/>
      <c r="AM11" s="593"/>
      <c r="AN11" s="593"/>
    </row>
    <row r="12" spans="1:40" s="11" customFormat="1" ht="8.1" customHeight="1" thickBot="1">
      <c r="B12" s="12"/>
      <c r="C12" s="13"/>
      <c r="D12" s="13"/>
      <c r="E12" s="13"/>
      <c r="F12" s="13"/>
      <c r="G12" s="13"/>
      <c r="H12" s="13"/>
      <c r="I12" s="14"/>
      <c r="J12" s="595"/>
      <c r="K12" s="596"/>
      <c r="L12" s="596"/>
      <c r="M12" s="596"/>
      <c r="N12" s="596"/>
      <c r="O12" s="597"/>
      <c r="P12" s="418"/>
      <c r="Q12" s="419"/>
      <c r="R12" s="419"/>
      <c r="S12" s="419"/>
      <c r="T12" s="420"/>
      <c r="U12" s="418"/>
      <c r="V12" s="419"/>
      <c r="W12" s="419"/>
      <c r="X12" s="419"/>
      <c r="Y12" s="420"/>
      <c r="Z12" s="418"/>
      <c r="AA12" s="419"/>
      <c r="AB12" s="419"/>
      <c r="AC12" s="419"/>
      <c r="AD12" s="421"/>
      <c r="AE12" s="25"/>
      <c r="AF12" s="8"/>
      <c r="AG12" s="8"/>
      <c r="AH12" s="8"/>
      <c r="AI12" s="8"/>
      <c r="AJ12" s="8"/>
      <c r="AK12" s="8"/>
      <c r="AL12" s="8"/>
      <c r="AM12" s="8"/>
      <c r="AN12" s="8"/>
    </row>
    <row r="13" spans="1:40" s="11" customFormat="1" ht="8.4499999999999993" customHeight="1" thickTop="1">
      <c r="B13" s="594" t="s">
        <v>357</v>
      </c>
      <c r="C13" s="584"/>
      <c r="D13" s="584"/>
      <c r="E13" s="584"/>
      <c r="F13" s="584"/>
      <c r="G13" s="584"/>
      <c r="H13" s="584"/>
      <c r="I13" s="585"/>
      <c r="J13" s="583" t="s">
        <v>184</v>
      </c>
      <c r="K13" s="584"/>
      <c r="L13" s="584"/>
      <c r="M13" s="584"/>
      <c r="N13" s="584"/>
      <c r="O13" s="585"/>
      <c r="P13" s="127"/>
      <c r="Q13" s="128"/>
      <c r="R13" s="128"/>
      <c r="S13" s="128"/>
      <c r="T13" s="126" t="s">
        <v>185</v>
      </c>
      <c r="U13" s="127"/>
      <c r="V13" s="128"/>
      <c r="W13" s="128"/>
      <c r="X13" s="128"/>
      <c r="Y13" s="126" t="s">
        <v>185</v>
      </c>
      <c r="Z13" s="127"/>
      <c r="AA13" s="128"/>
      <c r="AB13" s="128"/>
      <c r="AC13" s="128"/>
      <c r="AD13" s="415" t="s">
        <v>185</v>
      </c>
      <c r="AE13" s="25"/>
      <c r="AF13" s="8"/>
      <c r="AG13" s="8"/>
      <c r="AH13" s="8"/>
      <c r="AI13" s="8"/>
      <c r="AJ13" s="8"/>
      <c r="AK13" s="8"/>
      <c r="AL13" s="8"/>
      <c r="AM13" s="8"/>
      <c r="AN13" s="8"/>
    </row>
    <row r="14" spans="1:40" ht="23.1" customHeight="1">
      <c r="B14" s="560"/>
      <c r="C14" s="587"/>
      <c r="D14" s="587"/>
      <c r="E14" s="587"/>
      <c r="F14" s="587"/>
      <c r="G14" s="587"/>
      <c r="H14" s="587"/>
      <c r="I14" s="588"/>
      <c r="J14" s="586"/>
      <c r="K14" s="587"/>
      <c r="L14" s="587"/>
      <c r="M14" s="587"/>
      <c r="N14" s="587"/>
      <c r="O14" s="588"/>
      <c r="P14" s="579">
        <v>387375</v>
      </c>
      <c r="Q14" s="573"/>
      <c r="R14" s="573"/>
      <c r="S14" s="573"/>
      <c r="T14" s="580"/>
      <c r="U14" s="579">
        <v>306304</v>
      </c>
      <c r="V14" s="573"/>
      <c r="W14" s="573"/>
      <c r="X14" s="573"/>
      <c r="Y14" s="580"/>
      <c r="Z14" s="579">
        <v>326700</v>
      </c>
      <c r="AA14" s="573"/>
      <c r="AB14" s="573"/>
      <c r="AC14" s="573"/>
      <c r="AD14" s="581"/>
      <c r="AE14" s="582"/>
      <c r="AF14" s="573"/>
      <c r="AG14" s="573"/>
      <c r="AH14" s="573"/>
      <c r="AI14" s="573"/>
      <c r="AJ14" s="573"/>
      <c r="AK14" s="573"/>
      <c r="AL14" s="573"/>
      <c r="AM14" s="573"/>
      <c r="AN14" s="573"/>
    </row>
    <row r="15" spans="1:40" ht="8.1" customHeight="1">
      <c r="B15" s="560"/>
      <c r="C15" s="587"/>
      <c r="D15" s="587"/>
      <c r="E15" s="587"/>
      <c r="F15" s="587"/>
      <c r="G15" s="587"/>
      <c r="H15" s="587"/>
      <c r="I15" s="588"/>
      <c r="J15" s="589"/>
      <c r="K15" s="590"/>
      <c r="L15" s="590"/>
      <c r="M15" s="590"/>
      <c r="N15" s="590"/>
      <c r="O15" s="591"/>
      <c r="P15" s="416"/>
      <c r="Q15" s="8"/>
      <c r="R15" s="8"/>
      <c r="S15" s="8"/>
      <c r="T15" s="417"/>
      <c r="U15" s="416"/>
      <c r="V15" s="8"/>
      <c r="W15" s="8"/>
      <c r="X15" s="8"/>
      <c r="Y15" s="417"/>
      <c r="Z15" s="416"/>
      <c r="AA15" s="8"/>
      <c r="AB15" s="8"/>
      <c r="AC15" s="8"/>
      <c r="AD15" s="129"/>
      <c r="AE15" s="26"/>
      <c r="AF15" s="27"/>
      <c r="AG15" s="27"/>
      <c r="AH15" s="27"/>
      <c r="AI15" s="27"/>
      <c r="AJ15" s="27"/>
      <c r="AK15" s="27"/>
      <c r="AL15" s="27"/>
      <c r="AM15" s="27"/>
      <c r="AN15" s="27"/>
    </row>
    <row r="16" spans="1:40" s="11" customFormat="1" ht="8.4499999999999993" customHeight="1">
      <c r="B16" s="560"/>
      <c r="C16" s="587"/>
      <c r="D16" s="587"/>
      <c r="E16" s="587"/>
      <c r="F16" s="587"/>
      <c r="G16" s="587"/>
      <c r="H16" s="587"/>
      <c r="I16" s="588"/>
      <c r="J16" s="574" t="s">
        <v>186</v>
      </c>
      <c r="K16" s="566"/>
      <c r="L16" s="566"/>
      <c r="M16" s="566"/>
      <c r="N16" s="566"/>
      <c r="O16" s="567"/>
      <c r="P16" s="127"/>
      <c r="Q16" s="128"/>
      <c r="R16" s="128"/>
      <c r="S16" s="128"/>
      <c r="T16" s="126" t="s">
        <v>302</v>
      </c>
      <c r="U16" s="127"/>
      <c r="V16" s="128"/>
      <c r="W16" s="128"/>
      <c r="X16" s="128"/>
      <c r="Y16" s="126" t="s">
        <v>302</v>
      </c>
      <c r="Z16" s="127"/>
      <c r="AA16" s="128"/>
      <c r="AB16" s="128"/>
      <c r="AC16" s="128"/>
      <c r="AD16" s="415" t="s">
        <v>302</v>
      </c>
      <c r="AE16" s="25"/>
      <c r="AF16" s="8"/>
      <c r="AG16" s="8"/>
      <c r="AH16" s="8"/>
      <c r="AI16" s="8"/>
      <c r="AJ16" s="8"/>
      <c r="AK16" s="8"/>
      <c r="AL16" s="8"/>
      <c r="AM16" s="8"/>
      <c r="AN16" s="8"/>
    </row>
    <row r="17" spans="1:50" ht="23.1" customHeight="1">
      <c r="B17" s="560"/>
      <c r="C17" s="587"/>
      <c r="D17" s="587"/>
      <c r="E17" s="587"/>
      <c r="F17" s="587"/>
      <c r="G17" s="587"/>
      <c r="H17" s="587"/>
      <c r="I17" s="588"/>
      <c r="J17" s="575"/>
      <c r="K17" s="561"/>
      <c r="L17" s="561"/>
      <c r="M17" s="561"/>
      <c r="N17" s="561"/>
      <c r="O17" s="562"/>
      <c r="P17" s="579">
        <v>462232</v>
      </c>
      <c r="Q17" s="573"/>
      <c r="R17" s="573"/>
      <c r="S17" s="573"/>
      <c r="T17" s="580"/>
      <c r="U17" s="579">
        <v>369070</v>
      </c>
      <c r="V17" s="573"/>
      <c r="W17" s="573"/>
      <c r="X17" s="573"/>
      <c r="Y17" s="580"/>
      <c r="Z17" s="579">
        <v>397532</v>
      </c>
      <c r="AA17" s="573"/>
      <c r="AB17" s="573"/>
      <c r="AC17" s="573"/>
      <c r="AD17" s="581"/>
      <c r="AE17" s="582"/>
      <c r="AF17" s="573"/>
      <c r="AG17" s="573"/>
      <c r="AH17" s="573"/>
      <c r="AI17" s="573"/>
      <c r="AJ17" s="573"/>
      <c r="AK17" s="573"/>
      <c r="AL17" s="573"/>
      <c r="AM17" s="573"/>
      <c r="AN17" s="573"/>
    </row>
    <row r="18" spans="1:50" ht="8.1" customHeight="1">
      <c r="B18" s="560"/>
      <c r="C18" s="587"/>
      <c r="D18" s="587"/>
      <c r="E18" s="587"/>
      <c r="F18" s="587"/>
      <c r="G18" s="587"/>
      <c r="H18" s="587"/>
      <c r="I18" s="588"/>
      <c r="J18" s="576"/>
      <c r="K18" s="577"/>
      <c r="L18" s="577"/>
      <c r="M18" s="577"/>
      <c r="N18" s="577"/>
      <c r="O18" s="578"/>
      <c r="P18" s="416"/>
      <c r="Q18" s="8"/>
      <c r="R18" s="8"/>
      <c r="S18" s="8"/>
      <c r="T18" s="417"/>
      <c r="U18" s="416"/>
      <c r="V18" s="8"/>
      <c r="W18" s="8"/>
      <c r="X18" s="8"/>
      <c r="Y18" s="417"/>
      <c r="Z18" s="416"/>
      <c r="AA18" s="8"/>
      <c r="AB18" s="8"/>
      <c r="AC18" s="8"/>
      <c r="AD18" s="129"/>
      <c r="AE18" s="26"/>
      <c r="AF18" s="27"/>
      <c r="AG18" s="27"/>
      <c r="AH18" s="27"/>
      <c r="AI18" s="27"/>
      <c r="AJ18" s="27"/>
      <c r="AK18" s="27"/>
      <c r="AL18" s="27"/>
      <c r="AM18" s="27"/>
      <c r="AN18" s="27"/>
    </row>
    <row r="19" spans="1:50" s="11" customFormat="1" ht="8.4499999999999993" customHeight="1">
      <c r="B19" s="560"/>
      <c r="C19" s="587"/>
      <c r="D19" s="587"/>
      <c r="E19" s="587"/>
      <c r="F19" s="587"/>
      <c r="G19" s="587"/>
      <c r="H19" s="587"/>
      <c r="I19" s="588"/>
      <c r="J19" s="574" t="s">
        <v>187</v>
      </c>
      <c r="K19" s="566"/>
      <c r="L19" s="566"/>
      <c r="M19" s="566"/>
      <c r="N19" s="566"/>
      <c r="O19" s="567"/>
      <c r="P19" s="127"/>
      <c r="Q19" s="128"/>
      <c r="R19" s="128"/>
      <c r="S19" s="128"/>
      <c r="T19" s="126" t="s">
        <v>303</v>
      </c>
      <c r="U19" s="127"/>
      <c r="V19" s="128"/>
      <c r="W19" s="128"/>
      <c r="X19" s="128"/>
      <c r="Y19" s="126" t="s">
        <v>303</v>
      </c>
      <c r="Z19" s="127"/>
      <c r="AA19" s="128"/>
      <c r="AB19" s="128"/>
      <c r="AC19" s="128"/>
      <c r="AD19" s="415" t="s">
        <v>303</v>
      </c>
      <c r="AE19" s="25"/>
      <c r="AF19" s="8"/>
      <c r="AG19" s="8"/>
      <c r="AH19" s="8"/>
      <c r="AI19" s="8"/>
      <c r="AJ19" s="8"/>
      <c r="AK19" s="8"/>
      <c r="AL19" s="8"/>
      <c r="AM19" s="8"/>
      <c r="AN19" s="8"/>
    </row>
    <row r="20" spans="1:50" ht="23.1" customHeight="1">
      <c r="B20" s="560"/>
      <c r="C20" s="587"/>
      <c r="D20" s="587"/>
      <c r="E20" s="587"/>
      <c r="F20" s="587"/>
      <c r="G20" s="587"/>
      <c r="H20" s="587"/>
      <c r="I20" s="588"/>
      <c r="J20" s="575"/>
      <c r="K20" s="561"/>
      <c r="L20" s="561"/>
      <c r="M20" s="561"/>
      <c r="N20" s="561"/>
      <c r="O20" s="562"/>
      <c r="P20" s="598">
        <v>51.05</v>
      </c>
      <c r="Q20" s="593"/>
      <c r="R20" s="593"/>
      <c r="S20" s="593"/>
      <c r="T20" s="599"/>
      <c r="U20" s="598">
        <v>40.020000000000003</v>
      </c>
      <c r="V20" s="593"/>
      <c r="W20" s="593"/>
      <c r="X20" s="593"/>
      <c r="Y20" s="599"/>
      <c r="Z20" s="598">
        <v>40.1</v>
      </c>
      <c r="AA20" s="593"/>
      <c r="AB20" s="593"/>
      <c r="AC20" s="593"/>
      <c r="AD20" s="600"/>
      <c r="AE20" s="592"/>
      <c r="AF20" s="593"/>
      <c r="AG20" s="593"/>
      <c r="AH20" s="593"/>
      <c r="AI20" s="593"/>
      <c r="AJ20" s="593"/>
      <c r="AK20" s="593"/>
      <c r="AL20" s="593"/>
      <c r="AM20" s="593"/>
      <c r="AN20" s="593"/>
    </row>
    <row r="21" spans="1:50" ht="8.1" customHeight="1" thickBot="1">
      <c r="B21" s="422"/>
      <c r="C21" s="423"/>
      <c r="D21" s="423"/>
      <c r="E21" s="423"/>
      <c r="F21" s="423"/>
      <c r="G21" s="423"/>
      <c r="H21" s="423"/>
      <c r="I21" s="424"/>
      <c r="J21" s="620"/>
      <c r="K21" s="564"/>
      <c r="L21" s="564"/>
      <c r="M21" s="564"/>
      <c r="N21" s="564"/>
      <c r="O21" s="565"/>
      <c r="P21" s="425"/>
      <c r="Q21" s="426"/>
      <c r="R21" s="426"/>
      <c r="S21" s="426"/>
      <c r="T21" s="427"/>
      <c r="U21" s="425"/>
      <c r="V21" s="426"/>
      <c r="W21" s="426"/>
      <c r="X21" s="426"/>
      <c r="Y21" s="427"/>
      <c r="Z21" s="425"/>
      <c r="AA21" s="426"/>
      <c r="AB21" s="426"/>
      <c r="AC21" s="426"/>
      <c r="AD21" s="428"/>
      <c r="AE21" s="26"/>
      <c r="AF21" s="27"/>
      <c r="AG21" s="27"/>
      <c r="AH21" s="27"/>
      <c r="AI21" s="27"/>
      <c r="AJ21" s="27"/>
      <c r="AK21" s="27"/>
      <c r="AL21" s="27"/>
      <c r="AM21" s="27"/>
      <c r="AN21" s="27"/>
    </row>
    <row r="22" spans="1:50" s="3" customFormat="1" ht="4.5" customHeight="1">
      <c r="A22" s="183"/>
      <c r="B22" s="183"/>
      <c r="C22" s="183"/>
      <c r="D22" s="183"/>
      <c r="E22" s="183"/>
      <c r="F22" s="5"/>
      <c r="G22" s="5"/>
      <c r="H22" s="5"/>
      <c r="I22" s="5"/>
      <c r="J22" s="5"/>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6"/>
      <c r="AV22" s="6"/>
      <c r="AW22" s="6"/>
      <c r="AX22" s="6"/>
    </row>
    <row r="23" spans="1:50" ht="33" customHeight="1">
      <c r="A23" s="7"/>
      <c r="B23" s="7" t="s">
        <v>188</v>
      </c>
    </row>
    <row r="24" spans="1:50" s="1" customFormat="1" ht="27.75" customHeight="1" thickBot="1">
      <c r="A24" s="10" t="s">
        <v>246</v>
      </c>
    </row>
    <row r="25" spans="1:50" s="1" customFormat="1" ht="21.75" customHeight="1">
      <c r="B25" s="604" t="s">
        <v>162</v>
      </c>
      <c r="C25" s="558"/>
      <c r="D25" s="558"/>
      <c r="E25" s="558"/>
      <c r="F25" s="558"/>
      <c r="G25" s="558"/>
      <c r="H25" s="558"/>
      <c r="I25" s="559"/>
      <c r="J25" s="611" t="s">
        <v>234</v>
      </c>
      <c r="K25" s="612"/>
      <c r="L25" s="612"/>
      <c r="M25" s="612"/>
      <c r="N25" s="612"/>
      <c r="O25" s="612"/>
      <c r="P25" s="612"/>
      <c r="Q25" s="612"/>
      <c r="R25" s="612"/>
      <c r="S25" s="612"/>
      <c r="T25" s="612"/>
      <c r="U25" s="612"/>
      <c r="V25" s="612"/>
      <c r="W25" s="612"/>
      <c r="X25" s="612"/>
      <c r="Y25" s="612"/>
      <c r="Z25" s="612"/>
      <c r="AA25" s="612"/>
      <c r="AB25" s="612"/>
      <c r="AC25" s="613"/>
      <c r="AD25" s="611" t="s">
        <v>189</v>
      </c>
      <c r="AE25" s="612"/>
      <c r="AF25" s="612"/>
      <c r="AG25" s="612"/>
      <c r="AH25" s="612"/>
      <c r="AI25" s="612"/>
      <c r="AJ25" s="612"/>
      <c r="AK25" s="612"/>
      <c r="AL25" s="612"/>
      <c r="AM25" s="612"/>
      <c r="AN25" s="612"/>
      <c r="AO25" s="612"/>
      <c r="AP25" s="612"/>
      <c r="AQ25" s="612"/>
      <c r="AR25" s="612"/>
      <c r="AS25" s="612"/>
      <c r="AT25" s="612"/>
      <c r="AU25" s="612"/>
      <c r="AV25" s="612"/>
      <c r="AW25" s="614"/>
    </row>
    <row r="26" spans="1:50" s="1" customFormat="1" ht="21.75" customHeight="1">
      <c r="B26" s="605"/>
      <c r="C26" s="606"/>
      <c r="D26" s="606"/>
      <c r="E26" s="606"/>
      <c r="F26" s="606"/>
      <c r="G26" s="606"/>
      <c r="H26" s="606"/>
      <c r="I26" s="607"/>
      <c r="J26" s="615" t="s">
        <v>190</v>
      </c>
      <c r="K26" s="616"/>
      <c r="L26" s="616"/>
      <c r="M26" s="616"/>
      <c r="N26" s="616"/>
      <c r="O26" s="616"/>
      <c r="P26" s="616"/>
      <c r="Q26" s="616"/>
      <c r="R26" s="616"/>
      <c r="S26" s="617"/>
      <c r="T26" s="615" t="s">
        <v>191</v>
      </c>
      <c r="U26" s="616"/>
      <c r="V26" s="616"/>
      <c r="W26" s="616"/>
      <c r="X26" s="616"/>
      <c r="Y26" s="616"/>
      <c r="Z26" s="616"/>
      <c r="AA26" s="616"/>
      <c r="AB26" s="616"/>
      <c r="AC26" s="617"/>
      <c r="AD26" s="615" t="s">
        <v>190</v>
      </c>
      <c r="AE26" s="616"/>
      <c r="AF26" s="616"/>
      <c r="AG26" s="616"/>
      <c r="AH26" s="616"/>
      <c r="AI26" s="616"/>
      <c r="AJ26" s="616"/>
      <c r="AK26" s="616"/>
      <c r="AL26" s="616"/>
      <c r="AM26" s="617"/>
      <c r="AN26" s="615" t="s">
        <v>191</v>
      </c>
      <c r="AO26" s="616"/>
      <c r="AP26" s="616"/>
      <c r="AQ26" s="616"/>
      <c r="AR26" s="616"/>
      <c r="AS26" s="616"/>
      <c r="AT26" s="616"/>
      <c r="AU26" s="616"/>
      <c r="AV26" s="616"/>
      <c r="AW26" s="618"/>
    </row>
    <row r="27" spans="1:50" s="1" customFormat="1" ht="33" customHeight="1">
      <c r="B27" s="608"/>
      <c r="C27" s="609"/>
      <c r="D27" s="609"/>
      <c r="E27" s="609"/>
      <c r="F27" s="609"/>
      <c r="G27" s="609"/>
      <c r="H27" s="609"/>
      <c r="I27" s="610"/>
      <c r="J27" s="615" t="s">
        <v>192</v>
      </c>
      <c r="K27" s="616"/>
      <c r="L27" s="616"/>
      <c r="M27" s="616"/>
      <c r="N27" s="617"/>
      <c r="O27" s="601" t="s">
        <v>193</v>
      </c>
      <c r="P27" s="602"/>
      <c r="Q27" s="602"/>
      <c r="R27" s="602"/>
      <c r="S27" s="619"/>
      <c r="T27" s="615" t="s">
        <v>192</v>
      </c>
      <c r="U27" s="616"/>
      <c r="V27" s="616"/>
      <c r="W27" s="616"/>
      <c r="X27" s="617"/>
      <c r="Y27" s="601" t="s">
        <v>193</v>
      </c>
      <c r="Z27" s="602"/>
      <c r="AA27" s="602"/>
      <c r="AB27" s="602"/>
      <c r="AC27" s="619"/>
      <c r="AD27" s="615" t="s">
        <v>192</v>
      </c>
      <c r="AE27" s="616"/>
      <c r="AF27" s="616"/>
      <c r="AG27" s="616"/>
      <c r="AH27" s="617"/>
      <c r="AI27" s="601" t="s">
        <v>193</v>
      </c>
      <c r="AJ27" s="602"/>
      <c r="AK27" s="602"/>
      <c r="AL27" s="602"/>
      <c r="AM27" s="619"/>
      <c r="AN27" s="615" t="s">
        <v>192</v>
      </c>
      <c r="AO27" s="616"/>
      <c r="AP27" s="616"/>
      <c r="AQ27" s="616"/>
      <c r="AR27" s="617"/>
      <c r="AS27" s="601" t="s">
        <v>193</v>
      </c>
      <c r="AT27" s="602"/>
      <c r="AU27" s="602"/>
      <c r="AV27" s="602"/>
      <c r="AW27" s="603"/>
    </row>
    <row r="28" spans="1:50" s="15" customFormat="1" ht="8.25" customHeight="1">
      <c r="B28" s="621"/>
      <c r="C28" s="622"/>
      <c r="D28" s="622"/>
      <c r="E28" s="622"/>
      <c r="F28" s="622"/>
      <c r="G28" s="622"/>
      <c r="H28" s="622"/>
      <c r="I28" s="623"/>
      <c r="J28" s="16"/>
      <c r="K28" s="17"/>
      <c r="L28" s="17"/>
      <c r="M28" s="17"/>
      <c r="N28" s="184" t="s">
        <v>194</v>
      </c>
      <c r="O28" s="16"/>
      <c r="P28" s="17"/>
      <c r="Q28" s="17"/>
      <c r="R28" s="17"/>
      <c r="S28" s="184" t="s">
        <v>194</v>
      </c>
      <c r="T28" s="16"/>
      <c r="U28" s="17"/>
      <c r="V28" s="17"/>
      <c r="W28" s="17"/>
      <c r="X28" s="184" t="s">
        <v>194</v>
      </c>
      <c r="Y28" s="16"/>
      <c r="Z28" s="17"/>
      <c r="AA28" s="17"/>
      <c r="AB28" s="17"/>
      <c r="AC28" s="184" t="s">
        <v>194</v>
      </c>
      <c r="AD28" s="16"/>
      <c r="AE28" s="17"/>
      <c r="AF28" s="17"/>
      <c r="AG28" s="17"/>
      <c r="AH28" s="184" t="s">
        <v>194</v>
      </c>
      <c r="AI28" s="16"/>
      <c r="AJ28" s="17"/>
      <c r="AK28" s="17"/>
      <c r="AL28" s="17"/>
      <c r="AM28" s="184" t="s">
        <v>194</v>
      </c>
      <c r="AN28" s="16"/>
      <c r="AO28" s="17"/>
      <c r="AP28" s="17"/>
      <c r="AQ28" s="17"/>
      <c r="AR28" s="184" t="s">
        <v>194</v>
      </c>
      <c r="AS28" s="16"/>
      <c r="AT28" s="17"/>
      <c r="AU28" s="17"/>
      <c r="AV28" s="17"/>
      <c r="AW28" s="185" t="s">
        <v>194</v>
      </c>
    </row>
    <row r="29" spans="1:50" s="1" customFormat="1" ht="36" customHeight="1">
      <c r="B29" s="563" t="s">
        <v>195</v>
      </c>
      <c r="C29" s="561"/>
      <c r="D29" s="561"/>
      <c r="E29" s="561"/>
      <c r="F29" s="561"/>
      <c r="G29" s="561"/>
      <c r="H29" s="561"/>
      <c r="I29" s="562"/>
      <c r="J29" s="579">
        <v>174900</v>
      </c>
      <c r="K29" s="573"/>
      <c r="L29" s="573"/>
      <c r="M29" s="573"/>
      <c r="N29" s="580"/>
      <c r="O29" s="579">
        <v>189000</v>
      </c>
      <c r="P29" s="573"/>
      <c r="Q29" s="573"/>
      <c r="R29" s="573"/>
      <c r="S29" s="580"/>
      <c r="T29" s="579">
        <v>143600</v>
      </c>
      <c r="U29" s="573"/>
      <c r="V29" s="573"/>
      <c r="W29" s="573"/>
      <c r="X29" s="580"/>
      <c r="Y29" s="579">
        <v>157400</v>
      </c>
      <c r="Z29" s="573"/>
      <c r="AA29" s="573"/>
      <c r="AB29" s="573"/>
      <c r="AC29" s="580"/>
      <c r="AD29" s="579">
        <v>174900</v>
      </c>
      <c r="AE29" s="573"/>
      <c r="AF29" s="573"/>
      <c r="AG29" s="573"/>
      <c r="AH29" s="580"/>
      <c r="AI29" s="579">
        <v>189000</v>
      </c>
      <c r="AJ29" s="573"/>
      <c r="AK29" s="573"/>
      <c r="AL29" s="573"/>
      <c r="AM29" s="580"/>
      <c r="AN29" s="579">
        <v>143600</v>
      </c>
      <c r="AO29" s="573"/>
      <c r="AP29" s="573"/>
      <c r="AQ29" s="573"/>
      <c r="AR29" s="580"/>
      <c r="AS29" s="579">
        <v>157400</v>
      </c>
      <c r="AT29" s="573"/>
      <c r="AU29" s="573"/>
      <c r="AV29" s="573"/>
      <c r="AW29" s="581"/>
    </row>
    <row r="30" spans="1:50" s="1" customFormat="1" ht="8.25" customHeight="1" thickBot="1">
      <c r="B30" s="624"/>
      <c r="C30" s="568"/>
      <c r="D30" s="568"/>
      <c r="E30" s="568"/>
      <c r="F30" s="568"/>
      <c r="G30" s="568"/>
      <c r="H30" s="568"/>
      <c r="I30" s="625"/>
      <c r="J30" s="18"/>
      <c r="K30" s="19"/>
      <c r="L30" s="19"/>
      <c r="M30" s="19"/>
      <c r="N30" s="20"/>
      <c r="O30" s="18"/>
      <c r="P30" s="19"/>
      <c r="Q30" s="19"/>
      <c r="R30" s="19"/>
      <c r="S30" s="20"/>
      <c r="T30" s="18"/>
      <c r="U30" s="19"/>
      <c r="V30" s="19"/>
      <c r="W30" s="19"/>
      <c r="X30" s="20"/>
      <c r="Y30" s="18"/>
      <c r="Z30" s="19"/>
      <c r="AA30" s="19"/>
      <c r="AB30" s="19"/>
      <c r="AC30" s="20"/>
      <c r="AD30" s="18"/>
      <c r="AE30" s="19"/>
      <c r="AF30" s="19"/>
      <c r="AG30" s="19"/>
      <c r="AH30" s="20"/>
      <c r="AI30" s="18"/>
      <c r="AJ30" s="19"/>
      <c r="AK30" s="19"/>
      <c r="AL30" s="19"/>
      <c r="AM30" s="20"/>
      <c r="AN30" s="18"/>
      <c r="AO30" s="19"/>
      <c r="AP30" s="19"/>
      <c r="AQ30" s="19"/>
      <c r="AR30" s="20"/>
      <c r="AS30" s="18"/>
      <c r="AT30" s="19"/>
      <c r="AU30" s="19"/>
      <c r="AV30" s="19"/>
      <c r="AW30" s="21"/>
    </row>
    <row r="31" spans="1:50" s="23" customFormat="1" ht="4.5" customHeight="1">
      <c r="A31" s="183"/>
      <c r="B31" s="183"/>
      <c r="C31" s="183"/>
      <c r="D31" s="183"/>
      <c r="E31" s="183"/>
      <c r="F31" s="5"/>
      <c r="G31" s="5"/>
      <c r="H31" s="5"/>
      <c r="I31" s="5"/>
      <c r="J31" s="5"/>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2"/>
      <c r="AV31" s="22"/>
      <c r="AW31" s="22"/>
      <c r="AX31" s="22"/>
    </row>
    <row r="32" spans="1:50" s="1" customFormat="1" ht="33" customHeight="1">
      <c r="A32" s="7"/>
    </row>
    <row r="33" spans="10:10">
      <c r="J33" s="4"/>
    </row>
  </sheetData>
  <mergeCells count="70">
    <mergeCell ref="AD29:AH29"/>
    <mergeCell ref="AI29:AM29"/>
    <mergeCell ref="AN29:AR29"/>
    <mergeCell ref="AS29:AW29"/>
    <mergeCell ref="B30:I30"/>
    <mergeCell ref="Y29:AC29"/>
    <mergeCell ref="B28:I28"/>
    <mergeCell ref="B29:I29"/>
    <mergeCell ref="J29:N29"/>
    <mergeCell ref="O29:S29"/>
    <mergeCell ref="T29:X29"/>
    <mergeCell ref="J19:O21"/>
    <mergeCell ref="P20:T20"/>
    <mergeCell ref="U20:Y20"/>
    <mergeCell ref="Z20:AD20"/>
    <mergeCell ref="AE20:AI20"/>
    <mergeCell ref="B25:I27"/>
    <mergeCell ref="J25:AC25"/>
    <mergeCell ref="AD25:AW25"/>
    <mergeCell ref="J26:S26"/>
    <mergeCell ref="T26:AC26"/>
    <mergeCell ref="AD26:AM26"/>
    <mergeCell ref="AN26:AW26"/>
    <mergeCell ref="J27:N27"/>
    <mergeCell ref="O27:S27"/>
    <mergeCell ref="T27:X27"/>
    <mergeCell ref="Y27:AC27"/>
    <mergeCell ref="AD27:AH27"/>
    <mergeCell ref="AI27:AM27"/>
    <mergeCell ref="AN27:AR27"/>
    <mergeCell ref="U17:Y17"/>
    <mergeCell ref="Z17:AD17"/>
    <mergeCell ref="AE17:AI17"/>
    <mergeCell ref="AJ17:AN17"/>
    <mergeCell ref="AS27:AW27"/>
    <mergeCell ref="AJ20:AN20"/>
    <mergeCell ref="AE11:AI11"/>
    <mergeCell ref="AJ11:AN11"/>
    <mergeCell ref="B13:I20"/>
    <mergeCell ref="J13:O15"/>
    <mergeCell ref="P14:T14"/>
    <mergeCell ref="U14:Y14"/>
    <mergeCell ref="Z14:AD14"/>
    <mergeCell ref="AE14:AI14"/>
    <mergeCell ref="AJ14:AN14"/>
    <mergeCell ref="J16:O18"/>
    <mergeCell ref="B4:I11"/>
    <mergeCell ref="J10:O12"/>
    <mergeCell ref="P11:T11"/>
    <mergeCell ref="U11:Y11"/>
    <mergeCell ref="Z11:AD11"/>
    <mergeCell ref="P17:T17"/>
    <mergeCell ref="AJ5:AN5"/>
    <mergeCell ref="J7:O9"/>
    <mergeCell ref="P8:T8"/>
    <mergeCell ref="U8:Y8"/>
    <mergeCell ref="Z8:AD8"/>
    <mergeCell ref="AE8:AI8"/>
    <mergeCell ref="AJ8:AN8"/>
    <mergeCell ref="J4:O6"/>
    <mergeCell ref="P5:T5"/>
    <mergeCell ref="U5:Y5"/>
    <mergeCell ref="Z5:AD5"/>
    <mergeCell ref="AE5:AI5"/>
    <mergeCell ref="AJ3:AN3"/>
    <mergeCell ref="B3:O3"/>
    <mergeCell ref="P3:T3"/>
    <mergeCell ref="U3:Y3"/>
    <mergeCell ref="Z3:AD3"/>
    <mergeCell ref="AE3:AI3"/>
  </mergeCells>
  <phoneticPr fontId="4"/>
  <pageMargins left="0.51181102362204722" right="0.51181102362204722" top="0.55118110236220474" bottom="0.55118110236220474"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2"/>
  <sheetViews>
    <sheetView view="pageBreakPreview" zoomScaleNormal="100" zoomScaleSheetLayoutView="100" workbookViewId="0">
      <selection activeCell="W7" sqref="W7:X7"/>
    </sheetView>
  </sheetViews>
  <sheetFormatPr defaultColWidth="2.625" defaultRowHeight="12"/>
  <cols>
    <col min="1" max="8" width="2.625" style="689" customWidth="1"/>
    <col min="9" max="14" width="2.375" style="689" customWidth="1"/>
    <col min="15" max="21" width="2.625" style="689" customWidth="1"/>
    <col min="22" max="22" width="0.5" style="689" customWidth="1"/>
    <col min="23" max="29" width="2.625" style="689" customWidth="1"/>
    <col min="30" max="30" width="0.5" style="689" customWidth="1"/>
    <col min="31" max="33" width="2.625" style="689" customWidth="1"/>
    <col min="34" max="34" width="2.625" style="869" customWidth="1"/>
    <col min="35" max="37" width="2.625" style="689" customWidth="1"/>
    <col min="38" max="38" width="0.5" style="689" customWidth="1"/>
    <col min="39" max="45" width="2.625" style="689" customWidth="1"/>
    <col min="46" max="46" width="0.5" style="689" customWidth="1"/>
    <col min="47" max="53" width="2.625" style="689" customWidth="1"/>
    <col min="54" max="54" width="0.5" style="689" customWidth="1"/>
    <col min="55" max="256" width="2.625" style="689"/>
    <col min="257" max="257" width="5.625" style="689" customWidth="1"/>
    <col min="258" max="264" width="2.625" style="689" customWidth="1"/>
    <col min="265" max="270" width="2.375" style="689" customWidth="1"/>
    <col min="271" max="277" width="2.625" style="689" customWidth="1"/>
    <col min="278" max="278" width="0.5" style="689" customWidth="1"/>
    <col min="279" max="285" width="2.625" style="689" customWidth="1"/>
    <col min="286" max="286" width="0.5" style="689" customWidth="1"/>
    <col min="287" max="293" width="2.625" style="689" customWidth="1"/>
    <col min="294" max="294" width="0.5" style="689" customWidth="1"/>
    <col min="295" max="301" width="2.625" style="689" customWidth="1"/>
    <col min="302" max="302" width="0.5" style="689" customWidth="1"/>
    <col min="303" max="309" width="2.625" style="689" customWidth="1"/>
    <col min="310" max="310" width="0.5" style="689" customWidth="1"/>
    <col min="311" max="512" width="2.625" style="689"/>
    <col min="513" max="513" width="5.625" style="689" customWidth="1"/>
    <col min="514" max="520" width="2.625" style="689" customWidth="1"/>
    <col min="521" max="526" width="2.375" style="689" customWidth="1"/>
    <col min="527" max="533" width="2.625" style="689" customWidth="1"/>
    <col min="534" max="534" width="0.5" style="689" customWidth="1"/>
    <col min="535" max="541" width="2.625" style="689" customWidth="1"/>
    <col min="542" max="542" width="0.5" style="689" customWidth="1"/>
    <col min="543" max="549" width="2.625" style="689" customWidth="1"/>
    <col min="550" max="550" width="0.5" style="689" customWidth="1"/>
    <col min="551" max="557" width="2.625" style="689" customWidth="1"/>
    <col min="558" max="558" width="0.5" style="689" customWidth="1"/>
    <col min="559" max="565" width="2.625" style="689" customWidth="1"/>
    <col min="566" max="566" width="0.5" style="689" customWidth="1"/>
    <col min="567" max="768" width="2.625" style="689"/>
    <col min="769" max="769" width="5.625" style="689" customWidth="1"/>
    <col min="770" max="776" width="2.625" style="689" customWidth="1"/>
    <col min="777" max="782" width="2.375" style="689" customWidth="1"/>
    <col min="783" max="789" width="2.625" style="689" customWidth="1"/>
    <col min="790" max="790" width="0.5" style="689" customWidth="1"/>
    <col min="791" max="797" width="2.625" style="689" customWidth="1"/>
    <col min="798" max="798" width="0.5" style="689" customWidth="1"/>
    <col min="799" max="805" width="2.625" style="689" customWidth="1"/>
    <col min="806" max="806" width="0.5" style="689" customWidth="1"/>
    <col min="807" max="813" width="2.625" style="689" customWidth="1"/>
    <col min="814" max="814" width="0.5" style="689" customWidth="1"/>
    <col min="815" max="821" width="2.625" style="689" customWidth="1"/>
    <col min="822" max="822" width="0.5" style="689" customWidth="1"/>
    <col min="823" max="1024" width="2.625" style="689"/>
    <col min="1025" max="1025" width="5.625" style="689" customWidth="1"/>
    <col min="1026" max="1032" width="2.625" style="689" customWidth="1"/>
    <col min="1033" max="1038" width="2.375" style="689" customWidth="1"/>
    <col min="1039" max="1045" width="2.625" style="689" customWidth="1"/>
    <col min="1046" max="1046" width="0.5" style="689" customWidth="1"/>
    <col min="1047" max="1053" width="2.625" style="689" customWidth="1"/>
    <col min="1054" max="1054" width="0.5" style="689" customWidth="1"/>
    <col min="1055" max="1061" width="2.625" style="689" customWidth="1"/>
    <col min="1062" max="1062" width="0.5" style="689" customWidth="1"/>
    <col min="1063" max="1069" width="2.625" style="689" customWidth="1"/>
    <col min="1070" max="1070" width="0.5" style="689" customWidth="1"/>
    <col min="1071" max="1077" width="2.625" style="689" customWidth="1"/>
    <col min="1078" max="1078" width="0.5" style="689" customWidth="1"/>
    <col min="1079" max="1280" width="2.625" style="689"/>
    <col min="1281" max="1281" width="5.625" style="689" customWidth="1"/>
    <col min="1282" max="1288" width="2.625" style="689" customWidth="1"/>
    <col min="1289" max="1294" width="2.375" style="689" customWidth="1"/>
    <col min="1295" max="1301" width="2.625" style="689" customWidth="1"/>
    <col min="1302" max="1302" width="0.5" style="689" customWidth="1"/>
    <col min="1303" max="1309" width="2.625" style="689" customWidth="1"/>
    <col min="1310" max="1310" width="0.5" style="689" customWidth="1"/>
    <col min="1311" max="1317" width="2.625" style="689" customWidth="1"/>
    <col min="1318" max="1318" width="0.5" style="689" customWidth="1"/>
    <col min="1319" max="1325" width="2.625" style="689" customWidth="1"/>
    <col min="1326" max="1326" width="0.5" style="689" customWidth="1"/>
    <col min="1327" max="1333" width="2.625" style="689" customWidth="1"/>
    <col min="1334" max="1334" width="0.5" style="689" customWidth="1"/>
    <col min="1335" max="1536" width="2.625" style="689"/>
    <col min="1537" max="1537" width="5.625" style="689" customWidth="1"/>
    <col min="1538" max="1544" width="2.625" style="689" customWidth="1"/>
    <col min="1545" max="1550" width="2.375" style="689" customWidth="1"/>
    <col min="1551" max="1557" width="2.625" style="689" customWidth="1"/>
    <col min="1558" max="1558" width="0.5" style="689" customWidth="1"/>
    <col min="1559" max="1565" width="2.625" style="689" customWidth="1"/>
    <col min="1566" max="1566" width="0.5" style="689" customWidth="1"/>
    <col min="1567" max="1573" width="2.625" style="689" customWidth="1"/>
    <col min="1574" max="1574" width="0.5" style="689" customWidth="1"/>
    <col min="1575" max="1581" width="2.625" style="689" customWidth="1"/>
    <col min="1582" max="1582" width="0.5" style="689" customWidth="1"/>
    <col min="1583" max="1589" width="2.625" style="689" customWidth="1"/>
    <col min="1590" max="1590" width="0.5" style="689" customWidth="1"/>
    <col min="1591" max="1792" width="2.625" style="689"/>
    <col min="1793" max="1793" width="5.625" style="689" customWidth="1"/>
    <col min="1794" max="1800" width="2.625" style="689" customWidth="1"/>
    <col min="1801" max="1806" width="2.375" style="689" customWidth="1"/>
    <col min="1807" max="1813" width="2.625" style="689" customWidth="1"/>
    <col min="1814" max="1814" width="0.5" style="689" customWidth="1"/>
    <col min="1815" max="1821" width="2.625" style="689" customWidth="1"/>
    <col min="1822" max="1822" width="0.5" style="689" customWidth="1"/>
    <col min="1823" max="1829" width="2.625" style="689" customWidth="1"/>
    <col min="1830" max="1830" width="0.5" style="689" customWidth="1"/>
    <col min="1831" max="1837" width="2.625" style="689" customWidth="1"/>
    <col min="1838" max="1838" width="0.5" style="689" customWidth="1"/>
    <col min="1839" max="1845" width="2.625" style="689" customWidth="1"/>
    <col min="1846" max="1846" width="0.5" style="689" customWidth="1"/>
    <col min="1847" max="2048" width="2.625" style="689"/>
    <col min="2049" max="2049" width="5.625" style="689" customWidth="1"/>
    <col min="2050" max="2056" width="2.625" style="689" customWidth="1"/>
    <col min="2057" max="2062" width="2.375" style="689" customWidth="1"/>
    <col min="2063" max="2069" width="2.625" style="689" customWidth="1"/>
    <col min="2070" max="2070" width="0.5" style="689" customWidth="1"/>
    <col min="2071" max="2077" width="2.625" style="689" customWidth="1"/>
    <col min="2078" max="2078" width="0.5" style="689" customWidth="1"/>
    <col min="2079" max="2085" width="2.625" style="689" customWidth="1"/>
    <col min="2086" max="2086" width="0.5" style="689" customWidth="1"/>
    <col min="2087" max="2093" width="2.625" style="689" customWidth="1"/>
    <col min="2094" max="2094" width="0.5" style="689" customWidth="1"/>
    <col min="2095" max="2101" width="2.625" style="689" customWidth="1"/>
    <col min="2102" max="2102" width="0.5" style="689" customWidth="1"/>
    <col min="2103" max="2304" width="2.625" style="689"/>
    <col min="2305" max="2305" width="5.625" style="689" customWidth="1"/>
    <col min="2306" max="2312" width="2.625" style="689" customWidth="1"/>
    <col min="2313" max="2318" width="2.375" style="689" customWidth="1"/>
    <col min="2319" max="2325" width="2.625" style="689" customWidth="1"/>
    <col min="2326" max="2326" width="0.5" style="689" customWidth="1"/>
    <col min="2327" max="2333" width="2.625" style="689" customWidth="1"/>
    <col min="2334" max="2334" width="0.5" style="689" customWidth="1"/>
    <col min="2335" max="2341" width="2.625" style="689" customWidth="1"/>
    <col min="2342" max="2342" width="0.5" style="689" customWidth="1"/>
    <col min="2343" max="2349" width="2.625" style="689" customWidth="1"/>
    <col min="2350" max="2350" width="0.5" style="689" customWidth="1"/>
    <col min="2351" max="2357" width="2.625" style="689" customWidth="1"/>
    <col min="2358" max="2358" width="0.5" style="689" customWidth="1"/>
    <col min="2359" max="2560" width="2.625" style="689"/>
    <col min="2561" max="2561" width="5.625" style="689" customWidth="1"/>
    <col min="2562" max="2568" width="2.625" style="689" customWidth="1"/>
    <col min="2569" max="2574" width="2.375" style="689" customWidth="1"/>
    <col min="2575" max="2581" width="2.625" style="689" customWidth="1"/>
    <col min="2582" max="2582" width="0.5" style="689" customWidth="1"/>
    <col min="2583" max="2589" width="2.625" style="689" customWidth="1"/>
    <col min="2590" max="2590" width="0.5" style="689" customWidth="1"/>
    <col min="2591" max="2597" width="2.625" style="689" customWidth="1"/>
    <col min="2598" max="2598" width="0.5" style="689" customWidth="1"/>
    <col min="2599" max="2605" width="2.625" style="689" customWidth="1"/>
    <col min="2606" max="2606" width="0.5" style="689" customWidth="1"/>
    <col min="2607" max="2613" width="2.625" style="689" customWidth="1"/>
    <col min="2614" max="2614" width="0.5" style="689" customWidth="1"/>
    <col min="2615" max="2816" width="2.625" style="689"/>
    <col min="2817" max="2817" width="5.625" style="689" customWidth="1"/>
    <col min="2818" max="2824" width="2.625" style="689" customWidth="1"/>
    <col min="2825" max="2830" width="2.375" style="689" customWidth="1"/>
    <col min="2831" max="2837" width="2.625" style="689" customWidth="1"/>
    <col min="2838" max="2838" width="0.5" style="689" customWidth="1"/>
    <col min="2839" max="2845" width="2.625" style="689" customWidth="1"/>
    <col min="2846" max="2846" width="0.5" style="689" customWidth="1"/>
    <col min="2847" max="2853" width="2.625" style="689" customWidth="1"/>
    <col min="2854" max="2854" width="0.5" style="689" customWidth="1"/>
    <col min="2855" max="2861" width="2.625" style="689" customWidth="1"/>
    <col min="2862" max="2862" width="0.5" style="689" customWidth="1"/>
    <col min="2863" max="2869" width="2.625" style="689" customWidth="1"/>
    <col min="2870" max="2870" width="0.5" style="689" customWidth="1"/>
    <col min="2871" max="3072" width="2.625" style="689"/>
    <col min="3073" max="3073" width="5.625" style="689" customWidth="1"/>
    <col min="3074" max="3080" width="2.625" style="689" customWidth="1"/>
    <col min="3081" max="3086" width="2.375" style="689" customWidth="1"/>
    <col min="3087" max="3093" width="2.625" style="689" customWidth="1"/>
    <col min="3094" max="3094" width="0.5" style="689" customWidth="1"/>
    <col min="3095" max="3101" width="2.625" style="689" customWidth="1"/>
    <col min="3102" max="3102" width="0.5" style="689" customWidth="1"/>
    <col min="3103" max="3109" width="2.625" style="689" customWidth="1"/>
    <col min="3110" max="3110" width="0.5" style="689" customWidth="1"/>
    <col min="3111" max="3117" width="2.625" style="689" customWidth="1"/>
    <col min="3118" max="3118" width="0.5" style="689" customWidth="1"/>
    <col min="3119" max="3125" width="2.625" style="689" customWidth="1"/>
    <col min="3126" max="3126" width="0.5" style="689" customWidth="1"/>
    <col min="3127" max="3328" width="2.625" style="689"/>
    <col min="3329" max="3329" width="5.625" style="689" customWidth="1"/>
    <col min="3330" max="3336" width="2.625" style="689" customWidth="1"/>
    <col min="3337" max="3342" width="2.375" style="689" customWidth="1"/>
    <col min="3343" max="3349" width="2.625" style="689" customWidth="1"/>
    <col min="3350" max="3350" width="0.5" style="689" customWidth="1"/>
    <col min="3351" max="3357" width="2.625" style="689" customWidth="1"/>
    <col min="3358" max="3358" width="0.5" style="689" customWidth="1"/>
    <col min="3359" max="3365" width="2.625" style="689" customWidth="1"/>
    <col min="3366" max="3366" width="0.5" style="689" customWidth="1"/>
    <col min="3367" max="3373" width="2.625" style="689" customWidth="1"/>
    <col min="3374" max="3374" width="0.5" style="689" customWidth="1"/>
    <col min="3375" max="3381" width="2.625" style="689" customWidth="1"/>
    <col min="3382" max="3382" width="0.5" style="689" customWidth="1"/>
    <col min="3383" max="3584" width="2.625" style="689"/>
    <col min="3585" max="3585" width="5.625" style="689" customWidth="1"/>
    <col min="3586" max="3592" width="2.625" style="689" customWidth="1"/>
    <col min="3593" max="3598" width="2.375" style="689" customWidth="1"/>
    <col min="3599" max="3605" width="2.625" style="689" customWidth="1"/>
    <col min="3606" max="3606" width="0.5" style="689" customWidth="1"/>
    <col min="3607" max="3613" width="2.625" style="689" customWidth="1"/>
    <col min="3614" max="3614" width="0.5" style="689" customWidth="1"/>
    <col min="3615" max="3621" width="2.625" style="689" customWidth="1"/>
    <col min="3622" max="3622" width="0.5" style="689" customWidth="1"/>
    <col min="3623" max="3629" width="2.625" style="689" customWidth="1"/>
    <col min="3630" max="3630" width="0.5" style="689" customWidth="1"/>
    <col min="3631" max="3637" width="2.625" style="689" customWidth="1"/>
    <col min="3638" max="3638" width="0.5" style="689" customWidth="1"/>
    <col min="3639" max="3840" width="2.625" style="689"/>
    <col min="3841" max="3841" width="5.625" style="689" customWidth="1"/>
    <col min="3842" max="3848" width="2.625" style="689" customWidth="1"/>
    <col min="3849" max="3854" width="2.375" style="689" customWidth="1"/>
    <col min="3855" max="3861" width="2.625" style="689" customWidth="1"/>
    <col min="3862" max="3862" width="0.5" style="689" customWidth="1"/>
    <col min="3863" max="3869" width="2.625" style="689" customWidth="1"/>
    <col min="3870" max="3870" width="0.5" style="689" customWidth="1"/>
    <col min="3871" max="3877" width="2.625" style="689" customWidth="1"/>
    <col min="3878" max="3878" width="0.5" style="689" customWidth="1"/>
    <col min="3879" max="3885" width="2.625" style="689" customWidth="1"/>
    <col min="3886" max="3886" width="0.5" style="689" customWidth="1"/>
    <col min="3887" max="3893" width="2.625" style="689" customWidth="1"/>
    <col min="3894" max="3894" width="0.5" style="689" customWidth="1"/>
    <col min="3895" max="4096" width="2.625" style="689"/>
    <col min="4097" max="4097" width="5.625" style="689" customWidth="1"/>
    <col min="4098" max="4104" width="2.625" style="689" customWidth="1"/>
    <col min="4105" max="4110" width="2.375" style="689" customWidth="1"/>
    <col min="4111" max="4117" width="2.625" style="689" customWidth="1"/>
    <col min="4118" max="4118" width="0.5" style="689" customWidth="1"/>
    <col min="4119" max="4125" width="2.625" style="689" customWidth="1"/>
    <col min="4126" max="4126" width="0.5" style="689" customWidth="1"/>
    <col min="4127" max="4133" width="2.625" style="689" customWidth="1"/>
    <col min="4134" max="4134" width="0.5" style="689" customWidth="1"/>
    <col min="4135" max="4141" width="2.625" style="689" customWidth="1"/>
    <col min="4142" max="4142" width="0.5" style="689" customWidth="1"/>
    <col min="4143" max="4149" width="2.625" style="689" customWidth="1"/>
    <col min="4150" max="4150" width="0.5" style="689" customWidth="1"/>
    <col min="4151" max="4352" width="2.625" style="689"/>
    <col min="4353" max="4353" width="5.625" style="689" customWidth="1"/>
    <col min="4354" max="4360" width="2.625" style="689" customWidth="1"/>
    <col min="4361" max="4366" width="2.375" style="689" customWidth="1"/>
    <col min="4367" max="4373" width="2.625" style="689" customWidth="1"/>
    <col min="4374" max="4374" width="0.5" style="689" customWidth="1"/>
    <col min="4375" max="4381" width="2.625" style="689" customWidth="1"/>
    <col min="4382" max="4382" width="0.5" style="689" customWidth="1"/>
    <col min="4383" max="4389" width="2.625" style="689" customWidth="1"/>
    <col min="4390" max="4390" width="0.5" style="689" customWidth="1"/>
    <col min="4391" max="4397" width="2.625" style="689" customWidth="1"/>
    <col min="4398" max="4398" width="0.5" style="689" customWidth="1"/>
    <col min="4399" max="4405" width="2.625" style="689" customWidth="1"/>
    <col min="4406" max="4406" width="0.5" style="689" customWidth="1"/>
    <col min="4407" max="4608" width="2.625" style="689"/>
    <col min="4609" max="4609" width="5.625" style="689" customWidth="1"/>
    <col min="4610" max="4616" width="2.625" style="689" customWidth="1"/>
    <col min="4617" max="4622" width="2.375" style="689" customWidth="1"/>
    <col min="4623" max="4629" width="2.625" style="689" customWidth="1"/>
    <col min="4630" max="4630" width="0.5" style="689" customWidth="1"/>
    <col min="4631" max="4637" width="2.625" style="689" customWidth="1"/>
    <col min="4638" max="4638" width="0.5" style="689" customWidth="1"/>
    <col min="4639" max="4645" width="2.625" style="689" customWidth="1"/>
    <col min="4646" max="4646" width="0.5" style="689" customWidth="1"/>
    <col min="4647" max="4653" width="2.625" style="689" customWidth="1"/>
    <col min="4654" max="4654" width="0.5" style="689" customWidth="1"/>
    <col min="4655" max="4661" width="2.625" style="689" customWidth="1"/>
    <col min="4662" max="4662" width="0.5" style="689" customWidth="1"/>
    <col min="4663" max="4864" width="2.625" style="689"/>
    <col min="4865" max="4865" width="5.625" style="689" customWidth="1"/>
    <col min="4866" max="4872" width="2.625" style="689" customWidth="1"/>
    <col min="4873" max="4878" width="2.375" style="689" customWidth="1"/>
    <col min="4879" max="4885" width="2.625" style="689" customWidth="1"/>
    <col min="4886" max="4886" width="0.5" style="689" customWidth="1"/>
    <col min="4887" max="4893" width="2.625" style="689" customWidth="1"/>
    <col min="4894" max="4894" width="0.5" style="689" customWidth="1"/>
    <col min="4895" max="4901" width="2.625" style="689" customWidth="1"/>
    <col min="4902" max="4902" width="0.5" style="689" customWidth="1"/>
    <col min="4903" max="4909" width="2.625" style="689" customWidth="1"/>
    <col min="4910" max="4910" width="0.5" style="689" customWidth="1"/>
    <col min="4911" max="4917" width="2.625" style="689" customWidth="1"/>
    <col min="4918" max="4918" width="0.5" style="689" customWidth="1"/>
    <col min="4919" max="5120" width="2.625" style="689"/>
    <col min="5121" max="5121" width="5.625" style="689" customWidth="1"/>
    <col min="5122" max="5128" width="2.625" style="689" customWidth="1"/>
    <col min="5129" max="5134" width="2.375" style="689" customWidth="1"/>
    <col min="5135" max="5141" width="2.625" style="689" customWidth="1"/>
    <col min="5142" max="5142" width="0.5" style="689" customWidth="1"/>
    <col min="5143" max="5149" width="2.625" style="689" customWidth="1"/>
    <col min="5150" max="5150" width="0.5" style="689" customWidth="1"/>
    <col min="5151" max="5157" width="2.625" style="689" customWidth="1"/>
    <col min="5158" max="5158" width="0.5" style="689" customWidth="1"/>
    <col min="5159" max="5165" width="2.625" style="689" customWidth="1"/>
    <col min="5166" max="5166" width="0.5" style="689" customWidth="1"/>
    <col min="5167" max="5173" width="2.625" style="689" customWidth="1"/>
    <col min="5174" max="5174" width="0.5" style="689" customWidth="1"/>
    <col min="5175" max="5376" width="2.625" style="689"/>
    <col min="5377" max="5377" width="5.625" style="689" customWidth="1"/>
    <col min="5378" max="5384" width="2.625" style="689" customWidth="1"/>
    <col min="5385" max="5390" width="2.375" style="689" customWidth="1"/>
    <col min="5391" max="5397" width="2.625" style="689" customWidth="1"/>
    <col min="5398" max="5398" width="0.5" style="689" customWidth="1"/>
    <col min="5399" max="5405" width="2.625" style="689" customWidth="1"/>
    <col min="5406" max="5406" width="0.5" style="689" customWidth="1"/>
    <col min="5407" max="5413" width="2.625" style="689" customWidth="1"/>
    <col min="5414" max="5414" width="0.5" style="689" customWidth="1"/>
    <col min="5415" max="5421" width="2.625" style="689" customWidth="1"/>
    <col min="5422" max="5422" width="0.5" style="689" customWidth="1"/>
    <col min="5423" max="5429" width="2.625" style="689" customWidth="1"/>
    <col min="5430" max="5430" width="0.5" style="689" customWidth="1"/>
    <col min="5431" max="5632" width="2.625" style="689"/>
    <col min="5633" max="5633" width="5.625" style="689" customWidth="1"/>
    <col min="5634" max="5640" width="2.625" style="689" customWidth="1"/>
    <col min="5641" max="5646" width="2.375" style="689" customWidth="1"/>
    <col min="5647" max="5653" width="2.625" style="689" customWidth="1"/>
    <col min="5654" max="5654" width="0.5" style="689" customWidth="1"/>
    <col min="5655" max="5661" width="2.625" style="689" customWidth="1"/>
    <col min="5662" max="5662" width="0.5" style="689" customWidth="1"/>
    <col min="5663" max="5669" width="2.625" style="689" customWidth="1"/>
    <col min="5670" max="5670" width="0.5" style="689" customWidth="1"/>
    <col min="5671" max="5677" width="2.625" style="689" customWidth="1"/>
    <col min="5678" max="5678" width="0.5" style="689" customWidth="1"/>
    <col min="5679" max="5685" width="2.625" style="689" customWidth="1"/>
    <col min="5686" max="5686" width="0.5" style="689" customWidth="1"/>
    <col min="5687" max="5888" width="2.625" style="689"/>
    <col min="5889" max="5889" width="5.625" style="689" customWidth="1"/>
    <col min="5890" max="5896" width="2.625" style="689" customWidth="1"/>
    <col min="5897" max="5902" width="2.375" style="689" customWidth="1"/>
    <col min="5903" max="5909" width="2.625" style="689" customWidth="1"/>
    <col min="5910" max="5910" width="0.5" style="689" customWidth="1"/>
    <col min="5911" max="5917" width="2.625" style="689" customWidth="1"/>
    <col min="5918" max="5918" width="0.5" style="689" customWidth="1"/>
    <col min="5919" max="5925" width="2.625" style="689" customWidth="1"/>
    <col min="5926" max="5926" width="0.5" style="689" customWidth="1"/>
    <col min="5927" max="5933" width="2.625" style="689" customWidth="1"/>
    <col min="5934" max="5934" width="0.5" style="689" customWidth="1"/>
    <col min="5935" max="5941" width="2.625" style="689" customWidth="1"/>
    <col min="5942" max="5942" width="0.5" style="689" customWidth="1"/>
    <col min="5943" max="6144" width="2.625" style="689"/>
    <col min="6145" max="6145" width="5.625" style="689" customWidth="1"/>
    <col min="6146" max="6152" width="2.625" style="689" customWidth="1"/>
    <col min="6153" max="6158" width="2.375" style="689" customWidth="1"/>
    <col min="6159" max="6165" width="2.625" style="689" customWidth="1"/>
    <col min="6166" max="6166" width="0.5" style="689" customWidth="1"/>
    <col min="6167" max="6173" width="2.625" style="689" customWidth="1"/>
    <col min="6174" max="6174" width="0.5" style="689" customWidth="1"/>
    <col min="6175" max="6181" width="2.625" style="689" customWidth="1"/>
    <col min="6182" max="6182" width="0.5" style="689" customWidth="1"/>
    <col min="6183" max="6189" width="2.625" style="689" customWidth="1"/>
    <col min="6190" max="6190" width="0.5" style="689" customWidth="1"/>
    <col min="6191" max="6197" width="2.625" style="689" customWidth="1"/>
    <col min="6198" max="6198" width="0.5" style="689" customWidth="1"/>
    <col min="6199" max="6400" width="2.625" style="689"/>
    <col min="6401" max="6401" width="5.625" style="689" customWidth="1"/>
    <col min="6402" max="6408" width="2.625" style="689" customWidth="1"/>
    <col min="6409" max="6414" width="2.375" style="689" customWidth="1"/>
    <col min="6415" max="6421" width="2.625" style="689" customWidth="1"/>
    <col min="6422" max="6422" width="0.5" style="689" customWidth="1"/>
    <col min="6423" max="6429" width="2.625" style="689" customWidth="1"/>
    <col min="6430" max="6430" width="0.5" style="689" customWidth="1"/>
    <col min="6431" max="6437" width="2.625" style="689" customWidth="1"/>
    <col min="6438" max="6438" width="0.5" style="689" customWidth="1"/>
    <col min="6439" max="6445" width="2.625" style="689" customWidth="1"/>
    <col min="6446" max="6446" width="0.5" style="689" customWidth="1"/>
    <col min="6447" max="6453" width="2.625" style="689" customWidth="1"/>
    <col min="6454" max="6454" width="0.5" style="689" customWidth="1"/>
    <col min="6455" max="6656" width="2.625" style="689"/>
    <col min="6657" max="6657" width="5.625" style="689" customWidth="1"/>
    <col min="6658" max="6664" width="2.625" style="689" customWidth="1"/>
    <col min="6665" max="6670" width="2.375" style="689" customWidth="1"/>
    <col min="6671" max="6677" width="2.625" style="689" customWidth="1"/>
    <col min="6678" max="6678" width="0.5" style="689" customWidth="1"/>
    <col min="6679" max="6685" width="2.625" style="689" customWidth="1"/>
    <col min="6686" max="6686" width="0.5" style="689" customWidth="1"/>
    <col min="6687" max="6693" width="2.625" style="689" customWidth="1"/>
    <col min="6694" max="6694" width="0.5" style="689" customWidth="1"/>
    <col min="6695" max="6701" width="2.625" style="689" customWidth="1"/>
    <col min="6702" max="6702" width="0.5" style="689" customWidth="1"/>
    <col min="6703" max="6709" width="2.625" style="689" customWidth="1"/>
    <col min="6710" max="6710" width="0.5" style="689" customWidth="1"/>
    <col min="6711" max="6912" width="2.625" style="689"/>
    <col min="6913" max="6913" width="5.625" style="689" customWidth="1"/>
    <col min="6914" max="6920" width="2.625" style="689" customWidth="1"/>
    <col min="6921" max="6926" width="2.375" style="689" customWidth="1"/>
    <col min="6927" max="6933" width="2.625" style="689" customWidth="1"/>
    <col min="6934" max="6934" width="0.5" style="689" customWidth="1"/>
    <col min="6935" max="6941" width="2.625" style="689" customWidth="1"/>
    <col min="6942" max="6942" width="0.5" style="689" customWidth="1"/>
    <col min="6943" max="6949" width="2.625" style="689" customWidth="1"/>
    <col min="6950" max="6950" width="0.5" style="689" customWidth="1"/>
    <col min="6951" max="6957" width="2.625" style="689" customWidth="1"/>
    <col min="6958" max="6958" width="0.5" style="689" customWidth="1"/>
    <col min="6959" max="6965" width="2.625" style="689" customWidth="1"/>
    <col min="6966" max="6966" width="0.5" style="689" customWidth="1"/>
    <col min="6967" max="7168" width="2.625" style="689"/>
    <col min="7169" max="7169" width="5.625" style="689" customWidth="1"/>
    <col min="7170" max="7176" width="2.625" style="689" customWidth="1"/>
    <col min="7177" max="7182" width="2.375" style="689" customWidth="1"/>
    <col min="7183" max="7189" width="2.625" style="689" customWidth="1"/>
    <col min="7190" max="7190" width="0.5" style="689" customWidth="1"/>
    <col min="7191" max="7197" width="2.625" style="689" customWidth="1"/>
    <col min="7198" max="7198" width="0.5" style="689" customWidth="1"/>
    <col min="7199" max="7205" width="2.625" style="689" customWidth="1"/>
    <col min="7206" max="7206" width="0.5" style="689" customWidth="1"/>
    <col min="7207" max="7213" width="2.625" style="689" customWidth="1"/>
    <col min="7214" max="7214" width="0.5" style="689" customWidth="1"/>
    <col min="7215" max="7221" width="2.625" style="689" customWidth="1"/>
    <col min="7222" max="7222" width="0.5" style="689" customWidth="1"/>
    <col min="7223" max="7424" width="2.625" style="689"/>
    <col min="7425" max="7425" width="5.625" style="689" customWidth="1"/>
    <col min="7426" max="7432" width="2.625" style="689" customWidth="1"/>
    <col min="7433" max="7438" width="2.375" style="689" customWidth="1"/>
    <col min="7439" max="7445" width="2.625" style="689" customWidth="1"/>
    <col min="7446" max="7446" width="0.5" style="689" customWidth="1"/>
    <col min="7447" max="7453" width="2.625" style="689" customWidth="1"/>
    <col min="7454" max="7454" width="0.5" style="689" customWidth="1"/>
    <col min="7455" max="7461" width="2.625" style="689" customWidth="1"/>
    <col min="7462" max="7462" width="0.5" style="689" customWidth="1"/>
    <col min="7463" max="7469" width="2.625" style="689" customWidth="1"/>
    <col min="7470" max="7470" width="0.5" style="689" customWidth="1"/>
    <col min="7471" max="7477" width="2.625" style="689" customWidth="1"/>
    <col min="7478" max="7478" width="0.5" style="689" customWidth="1"/>
    <col min="7479" max="7680" width="2.625" style="689"/>
    <col min="7681" max="7681" width="5.625" style="689" customWidth="1"/>
    <col min="7682" max="7688" width="2.625" style="689" customWidth="1"/>
    <col min="7689" max="7694" width="2.375" style="689" customWidth="1"/>
    <col min="7695" max="7701" width="2.625" style="689" customWidth="1"/>
    <col min="7702" max="7702" width="0.5" style="689" customWidth="1"/>
    <col min="7703" max="7709" width="2.625" style="689" customWidth="1"/>
    <col min="7710" max="7710" width="0.5" style="689" customWidth="1"/>
    <col min="7711" max="7717" width="2.625" style="689" customWidth="1"/>
    <col min="7718" max="7718" width="0.5" style="689" customWidth="1"/>
    <col min="7719" max="7725" width="2.625" style="689" customWidth="1"/>
    <col min="7726" max="7726" width="0.5" style="689" customWidth="1"/>
    <col min="7727" max="7733" width="2.625" style="689" customWidth="1"/>
    <col min="7734" max="7734" width="0.5" style="689" customWidth="1"/>
    <col min="7735" max="7936" width="2.625" style="689"/>
    <col min="7937" max="7937" width="5.625" style="689" customWidth="1"/>
    <col min="7938" max="7944" width="2.625" style="689" customWidth="1"/>
    <col min="7945" max="7950" width="2.375" style="689" customWidth="1"/>
    <col min="7951" max="7957" width="2.625" style="689" customWidth="1"/>
    <col min="7958" max="7958" width="0.5" style="689" customWidth="1"/>
    <col min="7959" max="7965" width="2.625" style="689" customWidth="1"/>
    <col min="7966" max="7966" width="0.5" style="689" customWidth="1"/>
    <col min="7967" max="7973" width="2.625" style="689" customWidth="1"/>
    <col min="7974" max="7974" width="0.5" style="689" customWidth="1"/>
    <col min="7975" max="7981" width="2.625" style="689" customWidth="1"/>
    <col min="7982" max="7982" width="0.5" style="689" customWidth="1"/>
    <col min="7983" max="7989" width="2.625" style="689" customWidth="1"/>
    <col min="7990" max="7990" width="0.5" style="689" customWidth="1"/>
    <col min="7991" max="8192" width="2.625" style="689"/>
    <col min="8193" max="8193" width="5.625" style="689" customWidth="1"/>
    <col min="8194" max="8200" width="2.625" style="689" customWidth="1"/>
    <col min="8201" max="8206" width="2.375" style="689" customWidth="1"/>
    <col min="8207" max="8213" width="2.625" style="689" customWidth="1"/>
    <col min="8214" max="8214" width="0.5" style="689" customWidth="1"/>
    <col min="8215" max="8221" width="2.625" style="689" customWidth="1"/>
    <col min="8222" max="8222" width="0.5" style="689" customWidth="1"/>
    <col min="8223" max="8229" width="2.625" style="689" customWidth="1"/>
    <col min="8230" max="8230" width="0.5" style="689" customWidth="1"/>
    <col min="8231" max="8237" width="2.625" style="689" customWidth="1"/>
    <col min="8238" max="8238" width="0.5" style="689" customWidth="1"/>
    <col min="8239" max="8245" width="2.625" style="689" customWidth="1"/>
    <col min="8246" max="8246" width="0.5" style="689" customWidth="1"/>
    <col min="8247" max="8448" width="2.625" style="689"/>
    <col min="8449" max="8449" width="5.625" style="689" customWidth="1"/>
    <col min="8450" max="8456" width="2.625" style="689" customWidth="1"/>
    <col min="8457" max="8462" width="2.375" style="689" customWidth="1"/>
    <col min="8463" max="8469" width="2.625" style="689" customWidth="1"/>
    <col min="8470" max="8470" width="0.5" style="689" customWidth="1"/>
    <col min="8471" max="8477" width="2.625" style="689" customWidth="1"/>
    <col min="8478" max="8478" width="0.5" style="689" customWidth="1"/>
    <col min="8479" max="8485" width="2.625" style="689" customWidth="1"/>
    <col min="8486" max="8486" width="0.5" style="689" customWidth="1"/>
    <col min="8487" max="8493" width="2.625" style="689" customWidth="1"/>
    <col min="8494" max="8494" width="0.5" style="689" customWidth="1"/>
    <col min="8495" max="8501" width="2.625" style="689" customWidth="1"/>
    <col min="8502" max="8502" width="0.5" style="689" customWidth="1"/>
    <col min="8503" max="8704" width="2.625" style="689"/>
    <col min="8705" max="8705" width="5.625" style="689" customWidth="1"/>
    <col min="8706" max="8712" width="2.625" style="689" customWidth="1"/>
    <col min="8713" max="8718" width="2.375" style="689" customWidth="1"/>
    <col min="8719" max="8725" width="2.625" style="689" customWidth="1"/>
    <col min="8726" max="8726" width="0.5" style="689" customWidth="1"/>
    <col min="8727" max="8733" width="2.625" style="689" customWidth="1"/>
    <col min="8734" max="8734" width="0.5" style="689" customWidth="1"/>
    <col min="8735" max="8741" width="2.625" style="689" customWidth="1"/>
    <col min="8742" max="8742" width="0.5" style="689" customWidth="1"/>
    <col min="8743" max="8749" width="2.625" style="689" customWidth="1"/>
    <col min="8750" max="8750" width="0.5" style="689" customWidth="1"/>
    <col min="8751" max="8757" width="2.625" style="689" customWidth="1"/>
    <col min="8758" max="8758" width="0.5" style="689" customWidth="1"/>
    <col min="8759" max="8960" width="2.625" style="689"/>
    <col min="8961" max="8961" width="5.625" style="689" customWidth="1"/>
    <col min="8962" max="8968" width="2.625" style="689" customWidth="1"/>
    <col min="8969" max="8974" width="2.375" style="689" customWidth="1"/>
    <col min="8975" max="8981" width="2.625" style="689" customWidth="1"/>
    <col min="8982" max="8982" width="0.5" style="689" customWidth="1"/>
    <col min="8983" max="8989" width="2.625" style="689" customWidth="1"/>
    <col min="8990" max="8990" width="0.5" style="689" customWidth="1"/>
    <col min="8991" max="8997" width="2.625" style="689" customWidth="1"/>
    <col min="8998" max="8998" width="0.5" style="689" customWidth="1"/>
    <col min="8999" max="9005" width="2.625" style="689" customWidth="1"/>
    <col min="9006" max="9006" width="0.5" style="689" customWidth="1"/>
    <col min="9007" max="9013" width="2.625" style="689" customWidth="1"/>
    <col min="9014" max="9014" width="0.5" style="689" customWidth="1"/>
    <col min="9015" max="9216" width="2.625" style="689"/>
    <col min="9217" max="9217" width="5.625" style="689" customWidth="1"/>
    <col min="9218" max="9224" width="2.625" style="689" customWidth="1"/>
    <col min="9225" max="9230" width="2.375" style="689" customWidth="1"/>
    <col min="9231" max="9237" width="2.625" style="689" customWidth="1"/>
    <col min="9238" max="9238" width="0.5" style="689" customWidth="1"/>
    <col min="9239" max="9245" width="2.625" style="689" customWidth="1"/>
    <col min="9246" max="9246" width="0.5" style="689" customWidth="1"/>
    <col min="9247" max="9253" width="2.625" style="689" customWidth="1"/>
    <col min="9254" max="9254" width="0.5" style="689" customWidth="1"/>
    <col min="9255" max="9261" width="2.625" style="689" customWidth="1"/>
    <col min="9262" max="9262" width="0.5" style="689" customWidth="1"/>
    <col min="9263" max="9269" width="2.625" style="689" customWidth="1"/>
    <col min="9270" max="9270" width="0.5" style="689" customWidth="1"/>
    <col min="9271" max="9472" width="2.625" style="689"/>
    <col min="9473" max="9473" width="5.625" style="689" customWidth="1"/>
    <col min="9474" max="9480" width="2.625" style="689" customWidth="1"/>
    <col min="9481" max="9486" width="2.375" style="689" customWidth="1"/>
    <col min="9487" max="9493" width="2.625" style="689" customWidth="1"/>
    <col min="9494" max="9494" width="0.5" style="689" customWidth="1"/>
    <col min="9495" max="9501" width="2.625" style="689" customWidth="1"/>
    <col min="9502" max="9502" width="0.5" style="689" customWidth="1"/>
    <col min="9503" max="9509" width="2.625" style="689" customWidth="1"/>
    <col min="9510" max="9510" width="0.5" style="689" customWidth="1"/>
    <col min="9511" max="9517" width="2.625" style="689" customWidth="1"/>
    <col min="9518" max="9518" width="0.5" style="689" customWidth="1"/>
    <col min="9519" max="9525" width="2.625" style="689" customWidth="1"/>
    <col min="9526" max="9526" width="0.5" style="689" customWidth="1"/>
    <col min="9527" max="9728" width="2.625" style="689"/>
    <col min="9729" max="9729" width="5.625" style="689" customWidth="1"/>
    <col min="9730" max="9736" width="2.625" style="689" customWidth="1"/>
    <col min="9737" max="9742" width="2.375" style="689" customWidth="1"/>
    <col min="9743" max="9749" width="2.625" style="689" customWidth="1"/>
    <col min="9750" max="9750" width="0.5" style="689" customWidth="1"/>
    <col min="9751" max="9757" width="2.625" style="689" customWidth="1"/>
    <col min="9758" max="9758" width="0.5" style="689" customWidth="1"/>
    <col min="9759" max="9765" width="2.625" style="689" customWidth="1"/>
    <col min="9766" max="9766" width="0.5" style="689" customWidth="1"/>
    <col min="9767" max="9773" width="2.625" style="689" customWidth="1"/>
    <col min="9774" max="9774" width="0.5" style="689" customWidth="1"/>
    <col min="9775" max="9781" width="2.625" style="689" customWidth="1"/>
    <col min="9782" max="9782" width="0.5" style="689" customWidth="1"/>
    <col min="9783" max="9984" width="2.625" style="689"/>
    <col min="9985" max="9985" width="5.625" style="689" customWidth="1"/>
    <col min="9986" max="9992" width="2.625" style="689" customWidth="1"/>
    <col min="9993" max="9998" width="2.375" style="689" customWidth="1"/>
    <col min="9999" max="10005" width="2.625" style="689" customWidth="1"/>
    <col min="10006" max="10006" width="0.5" style="689" customWidth="1"/>
    <col min="10007" max="10013" width="2.625" style="689" customWidth="1"/>
    <col min="10014" max="10014" width="0.5" style="689" customWidth="1"/>
    <col min="10015" max="10021" width="2.625" style="689" customWidth="1"/>
    <col min="10022" max="10022" width="0.5" style="689" customWidth="1"/>
    <col min="10023" max="10029" width="2.625" style="689" customWidth="1"/>
    <col min="10030" max="10030" width="0.5" style="689" customWidth="1"/>
    <col min="10031" max="10037" width="2.625" style="689" customWidth="1"/>
    <col min="10038" max="10038" width="0.5" style="689" customWidth="1"/>
    <col min="10039" max="10240" width="2.625" style="689"/>
    <col min="10241" max="10241" width="5.625" style="689" customWidth="1"/>
    <col min="10242" max="10248" width="2.625" style="689" customWidth="1"/>
    <col min="10249" max="10254" width="2.375" style="689" customWidth="1"/>
    <col min="10255" max="10261" width="2.625" style="689" customWidth="1"/>
    <col min="10262" max="10262" width="0.5" style="689" customWidth="1"/>
    <col min="10263" max="10269" width="2.625" style="689" customWidth="1"/>
    <col min="10270" max="10270" width="0.5" style="689" customWidth="1"/>
    <col min="10271" max="10277" width="2.625" style="689" customWidth="1"/>
    <col min="10278" max="10278" width="0.5" style="689" customWidth="1"/>
    <col min="10279" max="10285" width="2.625" style="689" customWidth="1"/>
    <col min="10286" max="10286" width="0.5" style="689" customWidth="1"/>
    <col min="10287" max="10293" width="2.625" style="689" customWidth="1"/>
    <col min="10294" max="10294" width="0.5" style="689" customWidth="1"/>
    <col min="10295" max="10496" width="2.625" style="689"/>
    <col min="10497" max="10497" width="5.625" style="689" customWidth="1"/>
    <col min="10498" max="10504" width="2.625" style="689" customWidth="1"/>
    <col min="10505" max="10510" width="2.375" style="689" customWidth="1"/>
    <col min="10511" max="10517" width="2.625" style="689" customWidth="1"/>
    <col min="10518" max="10518" width="0.5" style="689" customWidth="1"/>
    <col min="10519" max="10525" width="2.625" style="689" customWidth="1"/>
    <col min="10526" max="10526" width="0.5" style="689" customWidth="1"/>
    <col min="10527" max="10533" width="2.625" style="689" customWidth="1"/>
    <col min="10534" max="10534" width="0.5" style="689" customWidth="1"/>
    <col min="10535" max="10541" width="2.625" style="689" customWidth="1"/>
    <col min="10542" max="10542" width="0.5" style="689" customWidth="1"/>
    <col min="10543" max="10549" width="2.625" style="689" customWidth="1"/>
    <col min="10550" max="10550" width="0.5" style="689" customWidth="1"/>
    <col min="10551" max="10752" width="2.625" style="689"/>
    <col min="10753" max="10753" width="5.625" style="689" customWidth="1"/>
    <col min="10754" max="10760" width="2.625" style="689" customWidth="1"/>
    <col min="10761" max="10766" width="2.375" style="689" customWidth="1"/>
    <col min="10767" max="10773" width="2.625" style="689" customWidth="1"/>
    <col min="10774" max="10774" width="0.5" style="689" customWidth="1"/>
    <col min="10775" max="10781" width="2.625" style="689" customWidth="1"/>
    <col min="10782" max="10782" width="0.5" style="689" customWidth="1"/>
    <col min="10783" max="10789" width="2.625" style="689" customWidth="1"/>
    <col min="10790" max="10790" width="0.5" style="689" customWidth="1"/>
    <col min="10791" max="10797" width="2.625" style="689" customWidth="1"/>
    <col min="10798" max="10798" width="0.5" style="689" customWidth="1"/>
    <col min="10799" max="10805" width="2.625" style="689" customWidth="1"/>
    <col min="10806" max="10806" width="0.5" style="689" customWidth="1"/>
    <col min="10807" max="11008" width="2.625" style="689"/>
    <col min="11009" max="11009" width="5.625" style="689" customWidth="1"/>
    <col min="11010" max="11016" width="2.625" style="689" customWidth="1"/>
    <col min="11017" max="11022" width="2.375" style="689" customWidth="1"/>
    <col min="11023" max="11029" width="2.625" style="689" customWidth="1"/>
    <col min="11030" max="11030" width="0.5" style="689" customWidth="1"/>
    <col min="11031" max="11037" width="2.625" style="689" customWidth="1"/>
    <col min="11038" max="11038" width="0.5" style="689" customWidth="1"/>
    <col min="11039" max="11045" width="2.625" style="689" customWidth="1"/>
    <col min="11046" max="11046" width="0.5" style="689" customWidth="1"/>
    <col min="11047" max="11053" width="2.625" style="689" customWidth="1"/>
    <col min="11054" max="11054" width="0.5" style="689" customWidth="1"/>
    <col min="11055" max="11061" width="2.625" style="689" customWidth="1"/>
    <col min="11062" max="11062" width="0.5" style="689" customWidth="1"/>
    <col min="11063" max="11264" width="2.625" style="689"/>
    <col min="11265" max="11265" width="5.625" style="689" customWidth="1"/>
    <col min="11266" max="11272" width="2.625" style="689" customWidth="1"/>
    <col min="11273" max="11278" width="2.375" style="689" customWidth="1"/>
    <col min="11279" max="11285" width="2.625" style="689" customWidth="1"/>
    <col min="11286" max="11286" width="0.5" style="689" customWidth="1"/>
    <col min="11287" max="11293" width="2.625" style="689" customWidth="1"/>
    <col min="11294" max="11294" width="0.5" style="689" customWidth="1"/>
    <col min="11295" max="11301" width="2.625" style="689" customWidth="1"/>
    <col min="11302" max="11302" width="0.5" style="689" customWidth="1"/>
    <col min="11303" max="11309" width="2.625" style="689" customWidth="1"/>
    <col min="11310" max="11310" width="0.5" style="689" customWidth="1"/>
    <col min="11311" max="11317" width="2.625" style="689" customWidth="1"/>
    <col min="11318" max="11318" width="0.5" style="689" customWidth="1"/>
    <col min="11319" max="11520" width="2.625" style="689"/>
    <col min="11521" max="11521" width="5.625" style="689" customWidth="1"/>
    <col min="11522" max="11528" width="2.625" style="689" customWidth="1"/>
    <col min="11529" max="11534" width="2.375" style="689" customWidth="1"/>
    <col min="11535" max="11541" width="2.625" style="689" customWidth="1"/>
    <col min="11542" max="11542" width="0.5" style="689" customWidth="1"/>
    <col min="11543" max="11549" width="2.625" style="689" customWidth="1"/>
    <col min="11550" max="11550" width="0.5" style="689" customWidth="1"/>
    <col min="11551" max="11557" width="2.625" style="689" customWidth="1"/>
    <col min="11558" max="11558" width="0.5" style="689" customWidth="1"/>
    <col min="11559" max="11565" width="2.625" style="689" customWidth="1"/>
    <col min="11566" max="11566" width="0.5" style="689" customWidth="1"/>
    <col min="11567" max="11573" width="2.625" style="689" customWidth="1"/>
    <col min="11574" max="11574" width="0.5" style="689" customWidth="1"/>
    <col min="11575" max="11776" width="2.625" style="689"/>
    <col min="11777" max="11777" width="5.625" style="689" customWidth="1"/>
    <col min="11778" max="11784" width="2.625" style="689" customWidth="1"/>
    <col min="11785" max="11790" width="2.375" style="689" customWidth="1"/>
    <col min="11791" max="11797" width="2.625" style="689" customWidth="1"/>
    <col min="11798" max="11798" width="0.5" style="689" customWidth="1"/>
    <col min="11799" max="11805" width="2.625" style="689" customWidth="1"/>
    <col min="11806" max="11806" width="0.5" style="689" customWidth="1"/>
    <col min="11807" max="11813" width="2.625" style="689" customWidth="1"/>
    <col min="11814" max="11814" width="0.5" style="689" customWidth="1"/>
    <col min="11815" max="11821" width="2.625" style="689" customWidth="1"/>
    <col min="11822" max="11822" width="0.5" style="689" customWidth="1"/>
    <col min="11823" max="11829" width="2.625" style="689" customWidth="1"/>
    <col min="11830" max="11830" width="0.5" style="689" customWidth="1"/>
    <col min="11831" max="12032" width="2.625" style="689"/>
    <col min="12033" max="12033" width="5.625" style="689" customWidth="1"/>
    <col min="12034" max="12040" width="2.625" style="689" customWidth="1"/>
    <col min="12041" max="12046" width="2.375" style="689" customWidth="1"/>
    <col min="12047" max="12053" width="2.625" style="689" customWidth="1"/>
    <col min="12054" max="12054" width="0.5" style="689" customWidth="1"/>
    <col min="12055" max="12061" width="2.625" style="689" customWidth="1"/>
    <col min="12062" max="12062" width="0.5" style="689" customWidth="1"/>
    <col min="12063" max="12069" width="2.625" style="689" customWidth="1"/>
    <col min="12070" max="12070" width="0.5" style="689" customWidth="1"/>
    <col min="12071" max="12077" width="2.625" style="689" customWidth="1"/>
    <col min="12078" max="12078" width="0.5" style="689" customWidth="1"/>
    <col min="12079" max="12085" width="2.625" style="689" customWidth="1"/>
    <col min="12086" max="12086" width="0.5" style="689" customWidth="1"/>
    <col min="12087" max="12288" width="2.625" style="689"/>
    <col min="12289" max="12289" width="5.625" style="689" customWidth="1"/>
    <col min="12290" max="12296" width="2.625" style="689" customWidth="1"/>
    <col min="12297" max="12302" width="2.375" style="689" customWidth="1"/>
    <col min="12303" max="12309" width="2.625" style="689" customWidth="1"/>
    <col min="12310" max="12310" width="0.5" style="689" customWidth="1"/>
    <col min="12311" max="12317" width="2.625" style="689" customWidth="1"/>
    <col min="12318" max="12318" width="0.5" style="689" customWidth="1"/>
    <col min="12319" max="12325" width="2.625" style="689" customWidth="1"/>
    <col min="12326" max="12326" width="0.5" style="689" customWidth="1"/>
    <col min="12327" max="12333" width="2.625" style="689" customWidth="1"/>
    <col min="12334" max="12334" width="0.5" style="689" customWidth="1"/>
    <col min="12335" max="12341" width="2.625" style="689" customWidth="1"/>
    <col min="12342" max="12342" width="0.5" style="689" customWidth="1"/>
    <col min="12343" max="12544" width="2.625" style="689"/>
    <col min="12545" max="12545" width="5.625" style="689" customWidth="1"/>
    <col min="12546" max="12552" width="2.625" style="689" customWidth="1"/>
    <col min="12553" max="12558" width="2.375" style="689" customWidth="1"/>
    <col min="12559" max="12565" width="2.625" style="689" customWidth="1"/>
    <col min="12566" max="12566" width="0.5" style="689" customWidth="1"/>
    <col min="12567" max="12573" width="2.625" style="689" customWidth="1"/>
    <col min="12574" max="12574" width="0.5" style="689" customWidth="1"/>
    <col min="12575" max="12581" width="2.625" style="689" customWidth="1"/>
    <col min="12582" max="12582" width="0.5" style="689" customWidth="1"/>
    <col min="12583" max="12589" width="2.625" style="689" customWidth="1"/>
    <col min="12590" max="12590" width="0.5" style="689" customWidth="1"/>
    <col min="12591" max="12597" width="2.625" style="689" customWidth="1"/>
    <col min="12598" max="12598" width="0.5" style="689" customWidth="1"/>
    <col min="12599" max="12800" width="2.625" style="689"/>
    <col min="12801" max="12801" width="5.625" style="689" customWidth="1"/>
    <col min="12802" max="12808" width="2.625" style="689" customWidth="1"/>
    <col min="12809" max="12814" width="2.375" style="689" customWidth="1"/>
    <col min="12815" max="12821" width="2.625" style="689" customWidth="1"/>
    <col min="12822" max="12822" width="0.5" style="689" customWidth="1"/>
    <col min="12823" max="12829" width="2.625" style="689" customWidth="1"/>
    <col min="12830" max="12830" width="0.5" style="689" customWidth="1"/>
    <col min="12831" max="12837" width="2.625" style="689" customWidth="1"/>
    <col min="12838" max="12838" width="0.5" style="689" customWidth="1"/>
    <col min="12839" max="12845" width="2.625" style="689" customWidth="1"/>
    <col min="12846" max="12846" width="0.5" style="689" customWidth="1"/>
    <col min="12847" max="12853" width="2.625" style="689" customWidth="1"/>
    <col min="12854" max="12854" width="0.5" style="689" customWidth="1"/>
    <col min="12855" max="13056" width="2.625" style="689"/>
    <col min="13057" max="13057" width="5.625" style="689" customWidth="1"/>
    <col min="13058" max="13064" width="2.625" style="689" customWidth="1"/>
    <col min="13065" max="13070" width="2.375" style="689" customWidth="1"/>
    <col min="13071" max="13077" width="2.625" style="689" customWidth="1"/>
    <col min="13078" max="13078" width="0.5" style="689" customWidth="1"/>
    <col min="13079" max="13085" width="2.625" style="689" customWidth="1"/>
    <col min="13086" max="13086" width="0.5" style="689" customWidth="1"/>
    <col min="13087" max="13093" width="2.625" style="689" customWidth="1"/>
    <col min="13094" max="13094" width="0.5" style="689" customWidth="1"/>
    <col min="13095" max="13101" width="2.625" style="689" customWidth="1"/>
    <col min="13102" max="13102" width="0.5" style="689" customWidth="1"/>
    <col min="13103" max="13109" width="2.625" style="689" customWidth="1"/>
    <col min="13110" max="13110" width="0.5" style="689" customWidth="1"/>
    <col min="13111" max="13312" width="2.625" style="689"/>
    <col min="13313" max="13313" width="5.625" style="689" customWidth="1"/>
    <col min="13314" max="13320" width="2.625" style="689" customWidth="1"/>
    <col min="13321" max="13326" width="2.375" style="689" customWidth="1"/>
    <col min="13327" max="13333" width="2.625" style="689" customWidth="1"/>
    <col min="13334" max="13334" width="0.5" style="689" customWidth="1"/>
    <col min="13335" max="13341" width="2.625" style="689" customWidth="1"/>
    <col min="13342" max="13342" width="0.5" style="689" customWidth="1"/>
    <col min="13343" max="13349" width="2.625" style="689" customWidth="1"/>
    <col min="13350" max="13350" width="0.5" style="689" customWidth="1"/>
    <col min="13351" max="13357" width="2.625" style="689" customWidth="1"/>
    <col min="13358" max="13358" width="0.5" style="689" customWidth="1"/>
    <col min="13359" max="13365" width="2.625" style="689" customWidth="1"/>
    <col min="13366" max="13366" width="0.5" style="689" customWidth="1"/>
    <col min="13367" max="13568" width="2.625" style="689"/>
    <col min="13569" max="13569" width="5.625" style="689" customWidth="1"/>
    <col min="13570" max="13576" width="2.625" style="689" customWidth="1"/>
    <col min="13577" max="13582" width="2.375" style="689" customWidth="1"/>
    <col min="13583" max="13589" width="2.625" style="689" customWidth="1"/>
    <col min="13590" max="13590" width="0.5" style="689" customWidth="1"/>
    <col min="13591" max="13597" width="2.625" style="689" customWidth="1"/>
    <col min="13598" max="13598" width="0.5" style="689" customWidth="1"/>
    <col min="13599" max="13605" width="2.625" style="689" customWidth="1"/>
    <col min="13606" max="13606" width="0.5" style="689" customWidth="1"/>
    <col min="13607" max="13613" width="2.625" style="689" customWidth="1"/>
    <col min="13614" max="13614" width="0.5" style="689" customWidth="1"/>
    <col min="13615" max="13621" width="2.625" style="689" customWidth="1"/>
    <col min="13622" max="13622" width="0.5" style="689" customWidth="1"/>
    <col min="13623" max="13824" width="2.625" style="689"/>
    <col min="13825" max="13825" width="5.625" style="689" customWidth="1"/>
    <col min="13826" max="13832" width="2.625" style="689" customWidth="1"/>
    <col min="13833" max="13838" width="2.375" style="689" customWidth="1"/>
    <col min="13839" max="13845" width="2.625" style="689" customWidth="1"/>
    <col min="13846" max="13846" width="0.5" style="689" customWidth="1"/>
    <col min="13847" max="13853" width="2.625" style="689" customWidth="1"/>
    <col min="13854" max="13854" width="0.5" style="689" customWidth="1"/>
    <col min="13855" max="13861" width="2.625" style="689" customWidth="1"/>
    <col min="13862" max="13862" width="0.5" style="689" customWidth="1"/>
    <col min="13863" max="13869" width="2.625" style="689" customWidth="1"/>
    <col min="13870" max="13870" width="0.5" style="689" customWidth="1"/>
    <col min="13871" max="13877" width="2.625" style="689" customWidth="1"/>
    <col min="13878" max="13878" width="0.5" style="689" customWidth="1"/>
    <col min="13879" max="14080" width="2.625" style="689"/>
    <col min="14081" max="14081" width="5.625" style="689" customWidth="1"/>
    <col min="14082" max="14088" width="2.625" style="689" customWidth="1"/>
    <col min="14089" max="14094" width="2.375" style="689" customWidth="1"/>
    <col min="14095" max="14101" width="2.625" style="689" customWidth="1"/>
    <col min="14102" max="14102" width="0.5" style="689" customWidth="1"/>
    <col min="14103" max="14109" width="2.625" style="689" customWidth="1"/>
    <col min="14110" max="14110" width="0.5" style="689" customWidth="1"/>
    <col min="14111" max="14117" width="2.625" style="689" customWidth="1"/>
    <col min="14118" max="14118" width="0.5" style="689" customWidth="1"/>
    <col min="14119" max="14125" width="2.625" style="689" customWidth="1"/>
    <col min="14126" max="14126" width="0.5" style="689" customWidth="1"/>
    <col min="14127" max="14133" width="2.625" style="689" customWidth="1"/>
    <col min="14134" max="14134" width="0.5" style="689" customWidth="1"/>
    <col min="14135" max="14336" width="2.625" style="689"/>
    <col min="14337" max="14337" width="5.625" style="689" customWidth="1"/>
    <col min="14338" max="14344" width="2.625" style="689" customWidth="1"/>
    <col min="14345" max="14350" width="2.375" style="689" customWidth="1"/>
    <col min="14351" max="14357" width="2.625" style="689" customWidth="1"/>
    <col min="14358" max="14358" width="0.5" style="689" customWidth="1"/>
    <col min="14359" max="14365" width="2.625" style="689" customWidth="1"/>
    <col min="14366" max="14366" width="0.5" style="689" customWidth="1"/>
    <col min="14367" max="14373" width="2.625" style="689" customWidth="1"/>
    <col min="14374" max="14374" width="0.5" style="689" customWidth="1"/>
    <col min="14375" max="14381" width="2.625" style="689" customWidth="1"/>
    <col min="14382" max="14382" width="0.5" style="689" customWidth="1"/>
    <col min="14383" max="14389" width="2.625" style="689" customWidth="1"/>
    <col min="14390" max="14390" width="0.5" style="689" customWidth="1"/>
    <col min="14391" max="14592" width="2.625" style="689"/>
    <col min="14593" max="14593" width="5.625" style="689" customWidth="1"/>
    <col min="14594" max="14600" width="2.625" style="689" customWidth="1"/>
    <col min="14601" max="14606" width="2.375" style="689" customWidth="1"/>
    <col min="14607" max="14613" width="2.625" style="689" customWidth="1"/>
    <col min="14614" max="14614" width="0.5" style="689" customWidth="1"/>
    <col min="14615" max="14621" width="2.625" style="689" customWidth="1"/>
    <col min="14622" max="14622" width="0.5" style="689" customWidth="1"/>
    <col min="14623" max="14629" width="2.625" style="689" customWidth="1"/>
    <col min="14630" max="14630" width="0.5" style="689" customWidth="1"/>
    <col min="14631" max="14637" width="2.625" style="689" customWidth="1"/>
    <col min="14638" max="14638" width="0.5" style="689" customWidth="1"/>
    <col min="14639" max="14645" width="2.625" style="689" customWidth="1"/>
    <col min="14646" max="14646" width="0.5" style="689" customWidth="1"/>
    <col min="14647" max="14848" width="2.625" style="689"/>
    <col min="14849" max="14849" width="5.625" style="689" customWidth="1"/>
    <col min="14850" max="14856" width="2.625" style="689" customWidth="1"/>
    <col min="14857" max="14862" width="2.375" style="689" customWidth="1"/>
    <col min="14863" max="14869" width="2.625" style="689" customWidth="1"/>
    <col min="14870" max="14870" width="0.5" style="689" customWidth="1"/>
    <col min="14871" max="14877" width="2.625" style="689" customWidth="1"/>
    <col min="14878" max="14878" width="0.5" style="689" customWidth="1"/>
    <col min="14879" max="14885" width="2.625" style="689" customWidth="1"/>
    <col min="14886" max="14886" width="0.5" style="689" customWidth="1"/>
    <col min="14887" max="14893" width="2.625" style="689" customWidth="1"/>
    <col min="14894" max="14894" width="0.5" style="689" customWidth="1"/>
    <col min="14895" max="14901" width="2.625" style="689" customWidth="1"/>
    <col min="14902" max="14902" width="0.5" style="689" customWidth="1"/>
    <col min="14903" max="15104" width="2.625" style="689"/>
    <col min="15105" max="15105" width="5.625" style="689" customWidth="1"/>
    <col min="15106" max="15112" width="2.625" style="689" customWidth="1"/>
    <col min="15113" max="15118" width="2.375" style="689" customWidth="1"/>
    <col min="15119" max="15125" width="2.625" style="689" customWidth="1"/>
    <col min="15126" max="15126" width="0.5" style="689" customWidth="1"/>
    <col min="15127" max="15133" width="2.625" style="689" customWidth="1"/>
    <col min="15134" max="15134" width="0.5" style="689" customWidth="1"/>
    <col min="15135" max="15141" width="2.625" style="689" customWidth="1"/>
    <col min="15142" max="15142" width="0.5" style="689" customWidth="1"/>
    <col min="15143" max="15149" width="2.625" style="689" customWidth="1"/>
    <col min="15150" max="15150" width="0.5" style="689" customWidth="1"/>
    <col min="15151" max="15157" width="2.625" style="689" customWidth="1"/>
    <col min="15158" max="15158" width="0.5" style="689" customWidth="1"/>
    <col min="15159" max="15360" width="2.625" style="689"/>
    <col min="15361" max="15361" width="5.625" style="689" customWidth="1"/>
    <col min="15362" max="15368" width="2.625" style="689" customWidth="1"/>
    <col min="15369" max="15374" width="2.375" style="689" customWidth="1"/>
    <col min="15375" max="15381" width="2.625" style="689" customWidth="1"/>
    <col min="15382" max="15382" width="0.5" style="689" customWidth="1"/>
    <col min="15383" max="15389" width="2.625" style="689" customWidth="1"/>
    <col min="15390" max="15390" width="0.5" style="689" customWidth="1"/>
    <col min="15391" max="15397" width="2.625" style="689" customWidth="1"/>
    <col min="15398" max="15398" width="0.5" style="689" customWidth="1"/>
    <col min="15399" max="15405" width="2.625" style="689" customWidth="1"/>
    <col min="15406" max="15406" width="0.5" style="689" customWidth="1"/>
    <col min="15407" max="15413" width="2.625" style="689" customWidth="1"/>
    <col min="15414" max="15414" width="0.5" style="689" customWidth="1"/>
    <col min="15415" max="15616" width="2.625" style="689"/>
    <col min="15617" max="15617" width="5.625" style="689" customWidth="1"/>
    <col min="15618" max="15624" width="2.625" style="689" customWidth="1"/>
    <col min="15625" max="15630" width="2.375" style="689" customWidth="1"/>
    <col min="15631" max="15637" width="2.625" style="689" customWidth="1"/>
    <col min="15638" max="15638" width="0.5" style="689" customWidth="1"/>
    <col min="15639" max="15645" width="2.625" style="689" customWidth="1"/>
    <col min="15646" max="15646" width="0.5" style="689" customWidth="1"/>
    <col min="15647" max="15653" width="2.625" style="689" customWidth="1"/>
    <col min="15654" max="15654" width="0.5" style="689" customWidth="1"/>
    <col min="15655" max="15661" width="2.625" style="689" customWidth="1"/>
    <col min="15662" max="15662" width="0.5" style="689" customWidth="1"/>
    <col min="15663" max="15669" width="2.625" style="689" customWidth="1"/>
    <col min="15670" max="15670" width="0.5" style="689" customWidth="1"/>
    <col min="15671" max="15872" width="2.625" style="689"/>
    <col min="15873" max="15873" width="5.625" style="689" customWidth="1"/>
    <col min="15874" max="15880" width="2.625" style="689" customWidth="1"/>
    <col min="15881" max="15886" width="2.375" style="689" customWidth="1"/>
    <col min="15887" max="15893" width="2.625" style="689" customWidth="1"/>
    <col min="15894" max="15894" width="0.5" style="689" customWidth="1"/>
    <col min="15895" max="15901" width="2.625" style="689" customWidth="1"/>
    <col min="15902" max="15902" width="0.5" style="689" customWidth="1"/>
    <col min="15903" max="15909" width="2.625" style="689" customWidth="1"/>
    <col min="15910" max="15910" width="0.5" style="689" customWidth="1"/>
    <col min="15911" max="15917" width="2.625" style="689" customWidth="1"/>
    <col min="15918" max="15918" width="0.5" style="689" customWidth="1"/>
    <col min="15919" max="15925" width="2.625" style="689" customWidth="1"/>
    <col min="15926" max="15926" width="0.5" style="689" customWidth="1"/>
    <col min="15927" max="16128" width="2.625" style="689"/>
    <col min="16129" max="16129" width="5.625" style="689" customWidth="1"/>
    <col min="16130" max="16136" width="2.625" style="689" customWidth="1"/>
    <col min="16137" max="16142" width="2.375" style="689" customWidth="1"/>
    <col min="16143" max="16149" width="2.625" style="689" customWidth="1"/>
    <col min="16150" max="16150" width="0.5" style="689" customWidth="1"/>
    <col min="16151" max="16157" width="2.625" style="689" customWidth="1"/>
    <col min="16158" max="16158" width="0.5" style="689" customWidth="1"/>
    <col min="16159" max="16165" width="2.625" style="689" customWidth="1"/>
    <col min="16166" max="16166" width="0.5" style="689" customWidth="1"/>
    <col min="16167" max="16173" width="2.625" style="689" customWidth="1"/>
    <col min="16174" max="16174" width="0.5" style="689" customWidth="1"/>
    <col min="16175" max="16181" width="2.625" style="689" customWidth="1"/>
    <col min="16182" max="16182" width="0.5" style="689" customWidth="1"/>
    <col min="16183" max="16384" width="2.625" style="689"/>
  </cols>
  <sheetData>
    <row r="1" spans="1:57" ht="27.75" customHeight="1" thickBot="1">
      <c r="A1" s="868" t="s">
        <v>247</v>
      </c>
    </row>
    <row r="2" spans="1:57" ht="24" customHeight="1">
      <c r="B2" s="870" t="s">
        <v>162</v>
      </c>
      <c r="C2" s="871"/>
      <c r="D2" s="871"/>
      <c r="E2" s="871"/>
      <c r="F2" s="871"/>
      <c r="G2" s="871"/>
      <c r="H2" s="871"/>
      <c r="I2" s="871"/>
      <c r="J2" s="871"/>
      <c r="K2" s="871"/>
      <c r="L2" s="871"/>
      <c r="M2" s="871"/>
      <c r="N2" s="872"/>
      <c r="O2" s="873" t="s">
        <v>323</v>
      </c>
      <c r="P2" s="874"/>
      <c r="Q2" s="874"/>
      <c r="R2" s="874"/>
      <c r="S2" s="874"/>
      <c r="T2" s="874"/>
      <c r="U2" s="874"/>
      <c r="V2" s="875"/>
      <c r="W2" s="873" t="s">
        <v>235</v>
      </c>
      <c r="X2" s="874"/>
      <c r="Y2" s="874"/>
      <c r="Z2" s="874"/>
      <c r="AA2" s="874"/>
      <c r="AB2" s="874"/>
      <c r="AC2" s="874"/>
      <c r="AD2" s="876"/>
      <c r="AE2" s="873" t="s">
        <v>236</v>
      </c>
      <c r="AF2" s="874"/>
      <c r="AG2" s="874"/>
      <c r="AH2" s="874"/>
      <c r="AI2" s="874"/>
      <c r="AJ2" s="874"/>
      <c r="AK2" s="874"/>
      <c r="AL2" s="877"/>
      <c r="AM2" s="756"/>
      <c r="AN2" s="757"/>
      <c r="AO2" s="757"/>
      <c r="AP2" s="757"/>
      <c r="AQ2" s="757"/>
      <c r="AR2" s="757"/>
      <c r="AS2" s="757"/>
      <c r="AT2" s="764"/>
      <c r="AU2" s="757"/>
      <c r="AV2" s="757"/>
      <c r="AW2" s="757"/>
      <c r="AX2" s="757"/>
      <c r="AY2" s="757"/>
      <c r="AZ2" s="757"/>
      <c r="BA2" s="757"/>
      <c r="BB2" s="764"/>
      <c r="BC2" s="709"/>
      <c r="BD2" s="709"/>
      <c r="BE2" s="709"/>
    </row>
    <row r="3" spans="1:57" ht="24" customHeight="1">
      <c r="B3" s="878" t="s">
        <v>413</v>
      </c>
      <c r="C3" s="879"/>
      <c r="D3" s="879"/>
      <c r="E3" s="879"/>
      <c r="F3" s="879"/>
      <c r="G3" s="879"/>
      <c r="H3" s="880"/>
      <c r="I3" s="881" t="s">
        <v>196</v>
      </c>
      <c r="J3" s="882"/>
      <c r="K3" s="882"/>
      <c r="L3" s="882"/>
      <c r="M3" s="882"/>
      <c r="N3" s="883"/>
      <c r="O3" s="884"/>
      <c r="P3" s="885"/>
      <c r="Q3" s="886"/>
      <c r="R3" s="886"/>
      <c r="S3" s="887">
        <v>0</v>
      </c>
      <c r="T3" s="887"/>
      <c r="U3" s="887"/>
      <c r="V3" s="888"/>
      <c r="W3" s="884"/>
      <c r="X3" s="885"/>
      <c r="Y3" s="886"/>
      <c r="Z3" s="886"/>
      <c r="AA3" s="887">
        <v>0</v>
      </c>
      <c r="AB3" s="887"/>
      <c r="AC3" s="887"/>
      <c r="AD3" s="889"/>
      <c r="AE3" s="884"/>
      <c r="AF3" s="885"/>
      <c r="AG3" s="886"/>
      <c r="AH3" s="886"/>
      <c r="AI3" s="890"/>
      <c r="AJ3" s="890"/>
      <c r="AK3" s="890"/>
      <c r="AL3" s="891"/>
      <c r="AM3" s="892"/>
      <c r="AN3" s="893"/>
      <c r="AO3" s="894"/>
      <c r="AP3" s="894"/>
      <c r="AQ3" s="895"/>
      <c r="AR3" s="895"/>
      <c r="AS3" s="895"/>
      <c r="AT3" s="896"/>
      <c r="AU3" s="893"/>
      <c r="AV3" s="893"/>
      <c r="AW3" s="894"/>
      <c r="AX3" s="894"/>
      <c r="AY3" s="895"/>
      <c r="AZ3" s="895"/>
      <c r="BA3" s="895"/>
      <c r="BB3" s="896"/>
      <c r="BC3" s="709"/>
      <c r="BD3" s="709"/>
      <c r="BE3" s="709"/>
    </row>
    <row r="4" spans="1:57" ht="24" customHeight="1">
      <c r="B4" s="897"/>
      <c r="C4" s="898"/>
      <c r="D4" s="898"/>
      <c r="E4" s="898"/>
      <c r="F4" s="898"/>
      <c r="G4" s="898"/>
      <c r="H4" s="899"/>
      <c r="I4" s="881" t="s">
        <v>197</v>
      </c>
      <c r="J4" s="882"/>
      <c r="K4" s="882"/>
      <c r="L4" s="882"/>
      <c r="M4" s="882"/>
      <c r="N4" s="883"/>
      <c r="O4" s="884"/>
      <c r="P4" s="885"/>
      <c r="Q4" s="886"/>
      <c r="R4" s="886"/>
      <c r="S4" s="887">
        <v>0</v>
      </c>
      <c r="T4" s="887"/>
      <c r="U4" s="887"/>
      <c r="V4" s="888"/>
      <c r="W4" s="884"/>
      <c r="X4" s="885"/>
      <c r="Y4" s="886"/>
      <c r="Z4" s="886"/>
      <c r="AA4" s="887">
        <v>0</v>
      </c>
      <c r="AB4" s="887"/>
      <c r="AC4" s="887"/>
      <c r="AD4" s="889"/>
      <c r="AE4" s="884"/>
      <c r="AF4" s="885"/>
      <c r="AG4" s="886"/>
      <c r="AH4" s="886"/>
      <c r="AI4" s="890"/>
      <c r="AJ4" s="890"/>
      <c r="AK4" s="890"/>
      <c r="AL4" s="891"/>
      <c r="AM4" s="892"/>
      <c r="AN4" s="893"/>
      <c r="AO4" s="894"/>
      <c r="AP4" s="894"/>
      <c r="AQ4" s="895"/>
      <c r="AR4" s="895"/>
      <c r="AS4" s="895"/>
      <c r="AT4" s="896"/>
      <c r="AU4" s="900"/>
      <c r="AV4" s="900"/>
      <c r="AW4" s="900"/>
      <c r="AX4" s="900"/>
      <c r="AY4" s="900"/>
      <c r="AZ4" s="900"/>
      <c r="BA4" s="900"/>
      <c r="BB4" s="896"/>
      <c r="BC4" s="709"/>
      <c r="BD4" s="709"/>
      <c r="BE4" s="709"/>
    </row>
    <row r="5" spans="1:57" ht="24" customHeight="1">
      <c r="B5" s="897"/>
      <c r="C5" s="898"/>
      <c r="D5" s="898"/>
      <c r="E5" s="898"/>
      <c r="F5" s="898"/>
      <c r="G5" s="898"/>
      <c r="H5" s="899"/>
      <c r="I5" s="881" t="s">
        <v>198</v>
      </c>
      <c r="J5" s="882"/>
      <c r="K5" s="882"/>
      <c r="L5" s="882"/>
      <c r="M5" s="882"/>
      <c r="N5" s="883"/>
      <c r="O5" s="884"/>
      <c r="P5" s="885"/>
      <c r="Q5" s="886"/>
      <c r="R5" s="886"/>
      <c r="S5" s="890">
        <v>1</v>
      </c>
      <c r="T5" s="890"/>
      <c r="U5" s="890"/>
      <c r="V5" s="888"/>
      <c r="W5" s="884"/>
      <c r="X5" s="885"/>
      <c r="Y5" s="886"/>
      <c r="Z5" s="886"/>
      <c r="AA5" s="887">
        <v>0</v>
      </c>
      <c r="AB5" s="887"/>
      <c r="AC5" s="887"/>
      <c r="AD5" s="889"/>
      <c r="AE5" s="884"/>
      <c r="AF5" s="885"/>
      <c r="AG5" s="901"/>
      <c r="AH5" s="901"/>
      <c r="AI5" s="890"/>
      <c r="AJ5" s="890"/>
      <c r="AK5" s="890"/>
      <c r="AL5" s="891"/>
      <c r="AM5" s="892"/>
      <c r="AN5" s="893"/>
      <c r="AO5" s="894"/>
      <c r="AP5" s="894"/>
      <c r="AQ5" s="895"/>
      <c r="AR5" s="895"/>
      <c r="AS5" s="895"/>
      <c r="AT5" s="896"/>
      <c r="AU5" s="900"/>
      <c r="AV5" s="900"/>
      <c r="AW5" s="900"/>
      <c r="AX5" s="900"/>
      <c r="AY5" s="900"/>
      <c r="AZ5" s="900"/>
      <c r="BA5" s="900"/>
      <c r="BB5" s="896"/>
      <c r="BC5" s="709"/>
      <c r="BD5" s="709"/>
      <c r="BE5" s="709"/>
    </row>
    <row r="6" spans="1:57" ht="24" customHeight="1">
      <c r="B6" s="897"/>
      <c r="C6" s="898"/>
      <c r="D6" s="898"/>
      <c r="E6" s="898"/>
      <c r="F6" s="898"/>
      <c r="G6" s="898"/>
      <c r="H6" s="899"/>
      <c r="I6" s="881" t="s">
        <v>199</v>
      </c>
      <c r="J6" s="882"/>
      <c r="K6" s="882"/>
      <c r="L6" s="882"/>
      <c r="M6" s="882"/>
      <c r="N6" s="883"/>
      <c r="O6" s="884"/>
      <c r="P6" s="885"/>
      <c r="Q6" s="886"/>
      <c r="R6" s="886"/>
      <c r="S6" s="902">
        <v>0</v>
      </c>
      <c r="T6" s="902"/>
      <c r="U6" s="902"/>
      <c r="V6" s="888"/>
      <c r="W6" s="884"/>
      <c r="X6" s="885"/>
      <c r="Y6" s="886"/>
      <c r="Z6" s="886"/>
      <c r="AA6" s="887">
        <v>0</v>
      </c>
      <c r="AB6" s="887"/>
      <c r="AC6" s="887"/>
      <c r="AD6" s="889"/>
      <c r="AE6" s="884"/>
      <c r="AF6" s="885"/>
      <c r="AG6" s="886"/>
      <c r="AH6" s="886"/>
      <c r="AI6" s="890"/>
      <c r="AJ6" s="890"/>
      <c r="AK6" s="890"/>
      <c r="AL6" s="891"/>
      <c r="AM6" s="892"/>
      <c r="AN6" s="893"/>
      <c r="AO6" s="894"/>
      <c r="AP6" s="894"/>
      <c r="AQ6" s="895"/>
      <c r="AR6" s="895"/>
      <c r="AS6" s="895"/>
      <c r="AT6" s="896"/>
      <c r="AU6" s="900"/>
      <c r="AV6" s="900"/>
      <c r="AW6" s="900"/>
      <c r="AX6" s="900"/>
      <c r="AY6" s="900"/>
      <c r="AZ6" s="900"/>
      <c r="BA6" s="900"/>
      <c r="BB6" s="896"/>
      <c r="BC6" s="709"/>
      <c r="BD6" s="709"/>
      <c r="BE6" s="709"/>
    </row>
    <row r="7" spans="1:57" ht="24" customHeight="1">
      <c r="B7" s="897"/>
      <c r="C7" s="898"/>
      <c r="D7" s="898"/>
      <c r="E7" s="898"/>
      <c r="F7" s="898"/>
      <c r="G7" s="898"/>
      <c r="H7" s="899"/>
      <c r="I7" s="881" t="s">
        <v>200</v>
      </c>
      <c r="J7" s="882"/>
      <c r="K7" s="882"/>
      <c r="L7" s="882"/>
      <c r="M7" s="882"/>
      <c r="N7" s="883"/>
      <c r="O7" s="884"/>
      <c r="P7" s="885"/>
      <c r="Q7" s="886"/>
      <c r="R7" s="886"/>
      <c r="S7" s="890">
        <v>1</v>
      </c>
      <c r="T7" s="890"/>
      <c r="U7" s="890"/>
      <c r="V7" s="888"/>
      <c r="W7" s="884"/>
      <c r="X7" s="885"/>
      <c r="Y7" s="886"/>
      <c r="Z7" s="886"/>
      <c r="AA7" s="890">
        <v>1</v>
      </c>
      <c r="AB7" s="890"/>
      <c r="AC7" s="890"/>
      <c r="AD7" s="889"/>
      <c r="AE7" s="884"/>
      <c r="AF7" s="885"/>
      <c r="AG7" s="901"/>
      <c r="AH7" s="901"/>
      <c r="AI7" s="890"/>
      <c r="AJ7" s="890"/>
      <c r="AK7" s="890"/>
      <c r="AL7" s="891"/>
      <c r="AM7" s="892"/>
      <c r="AN7" s="893"/>
      <c r="AO7" s="894"/>
      <c r="AP7" s="894"/>
      <c r="AQ7" s="895"/>
      <c r="AR7" s="895"/>
      <c r="AS7" s="895"/>
      <c r="AT7" s="896"/>
      <c r="AU7" s="900"/>
      <c r="AV7" s="900"/>
      <c r="AW7" s="900"/>
      <c r="AX7" s="900"/>
      <c r="AY7" s="900"/>
      <c r="AZ7" s="900"/>
      <c r="BA7" s="900"/>
      <c r="BB7" s="896"/>
      <c r="BC7" s="709"/>
      <c r="BD7" s="709"/>
      <c r="BE7" s="709"/>
    </row>
    <row r="8" spans="1:57" ht="24" customHeight="1">
      <c r="B8" s="897"/>
      <c r="C8" s="898"/>
      <c r="D8" s="898"/>
      <c r="E8" s="898"/>
      <c r="F8" s="898"/>
      <c r="G8" s="898"/>
      <c r="H8" s="899"/>
      <c r="I8" s="881" t="s">
        <v>201</v>
      </c>
      <c r="J8" s="882"/>
      <c r="K8" s="882"/>
      <c r="L8" s="882"/>
      <c r="M8" s="882"/>
      <c r="N8" s="883"/>
      <c r="O8" s="884"/>
      <c r="P8" s="885"/>
      <c r="Q8" s="886"/>
      <c r="R8" s="886"/>
      <c r="S8" s="890">
        <v>6</v>
      </c>
      <c r="T8" s="890"/>
      <c r="U8" s="890"/>
      <c r="V8" s="888"/>
      <c r="W8" s="884"/>
      <c r="X8" s="885"/>
      <c r="Y8" s="886"/>
      <c r="Z8" s="886"/>
      <c r="AA8" s="890">
        <v>8</v>
      </c>
      <c r="AB8" s="890"/>
      <c r="AC8" s="890"/>
      <c r="AD8" s="889"/>
      <c r="AE8" s="884">
        <v>1</v>
      </c>
      <c r="AF8" s="885"/>
      <c r="AG8" s="901">
        <v>2</v>
      </c>
      <c r="AH8" s="901"/>
      <c r="AI8" s="890">
        <v>1</v>
      </c>
      <c r="AJ8" s="890"/>
      <c r="AK8" s="890"/>
      <c r="AL8" s="891"/>
      <c r="AM8" s="892"/>
      <c r="AN8" s="893"/>
      <c r="AO8" s="894"/>
      <c r="AP8" s="894"/>
      <c r="AQ8" s="895"/>
      <c r="AR8" s="895"/>
      <c r="AS8" s="895"/>
      <c r="AT8" s="896"/>
      <c r="AU8" s="900"/>
      <c r="AV8" s="900"/>
      <c r="AW8" s="900"/>
      <c r="AX8" s="900"/>
      <c r="AY8" s="900"/>
      <c r="AZ8" s="900"/>
      <c r="BA8" s="900"/>
      <c r="BB8" s="896"/>
      <c r="BC8" s="709"/>
      <c r="BD8" s="709"/>
      <c r="BE8" s="709"/>
    </row>
    <row r="9" spans="1:57" ht="24" customHeight="1">
      <c r="B9" s="897"/>
      <c r="C9" s="898"/>
      <c r="D9" s="898"/>
      <c r="E9" s="898"/>
      <c r="F9" s="898"/>
      <c r="G9" s="898"/>
      <c r="H9" s="899"/>
      <c r="I9" s="881" t="s">
        <v>202</v>
      </c>
      <c r="J9" s="882"/>
      <c r="K9" s="882"/>
      <c r="L9" s="882"/>
      <c r="M9" s="882"/>
      <c r="N9" s="883"/>
      <c r="O9" s="884"/>
      <c r="P9" s="885"/>
      <c r="Q9" s="886"/>
      <c r="R9" s="886"/>
      <c r="S9" s="887">
        <v>0</v>
      </c>
      <c r="T9" s="887"/>
      <c r="U9" s="887"/>
      <c r="V9" s="888"/>
      <c r="W9" s="884"/>
      <c r="X9" s="885"/>
      <c r="Y9" s="886"/>
      <c r="Z9" s="886"/>
      <c r="AA9" s="890">
        <v>1</v>
      </c>
      <c r="AB9" s="890"/>
      <c r="AC9" s="890"/>
      <c r="AD9" s="889"/>
      <c r="AE9" s="884"/>
      <c r="AF9" s="885"/>
      <c r="AG9" s="886"/>
      <c r="AH9" s="886"/>
      <c r="AI9" s="890">
        <v>1</v>
      </c>
      <c r="AJ9" s="890"/>
      <c r="AK9" s="890"/>
      <c r="AL9" s="891"/>
      <c r="AM9" s="892"/>
      <c r="AN9" s="893"/>
      <c r="AO9" s="894"/>
      <c r="AP9" s="894"/>
      <c r="AQ9" s="895"/>
      <c r="AR9" s="895"/>
      <c r="AS9" s="895"/>
      <c r="AT9" s="896"/>
      <c r="AU9" s="900"/>
      <c r="AV9" s="900"/>
      <c r="AW9" s="900"/>
      <c r="AX9" s="900"/>
      <c r="AY9" s="900"/>
      <c r="AZ9" s="900"/>
      <c r="BA9" s="900"/>
      <c r="BB9" s="896"/>
      <c r="BC9" s="709"/>
      <c r="BD9" s="709"/>
      <c r="BE9" s="709"/>
    </row>
    <row r="10" spans="1:57" ht="24" customHeight="1">
      <c r="B10" s="897"/>
      <c r="C10" s="898"/>
      <c r="D10" s="898"/>
      <c r="E10" s="898"/>
      <c r="F10" s="898"/>
      <c r="G10" s="898"/>
      <c r="H10" s="899"/>
      <c r="I10" s="881" t="s">
        <v>203</v>
      </c>
      <c r="J10" s="882"/>
      <c r="K10" s="882"/>
      <c r="L10" s="882"/>
      <c r="M10" s="882"/>
      <c r="N10" s="883"/>
      <c r="O10" s="884"/>
      <c r="P10" s="885"/>
      <c r="Q10" s="886"/>
      <c r="R10" s="886"/>
      <c r="S10" s="887">
        <v>0</v>
      </c>
      <c r="T10" s="887"/>
      <c r="U10" s="887"/>
      <c r="V10" s="888"/>
      <c r="W10" s="884"/>
      <c r="X10" s="885"/>
      <c r="Y10" s="886"/>
      <c r="Z10" s="886"/>
      <c r="AA10" s="890">
        <v>5</v>
      </c>
      <c r="AB10" s="890"/>
      <c r="AC10" s="890"/>
      <c r="AD10" s="889"/>
      <c r="AE10" s="884"/>
      <c r="AF10" s="885"/>
      <c r="AG10" s="886"/>
      <c r="AH10" s="886"/>
      <c r="AI10" s="887">
        <v>0</v>
      </c>
      <c r="AJ10" s="887"/>
      <c r="AK10" s="887"/>
      <c r="AL10" s="891"/>
      <c r="AM10" s="892"/>
      <c r="AN10" s="893"/>
      <c r="AO10" s="894"/>
      <c r="AP10" s="894"/>
      <c r="AQ10" s="895"/>
      <c r="AR10" s="895"/>
      <c r="AS10" s="895"/>
      <c r="AT10" s="896"/>
      <c r="AU10" s="900"/>
      <c r="AV10" s="900"/>
      <c r="AW10" s="900"/>
      <c r="AX10" s="900"/>
      <c r="AY10" s="900"/>
      <c r="AZ10" s="900"/>
      <c r="BA10" s="900"/>
      <c r="BB10" s="896"/>
      <c r="BC10" s="709"/>
      <c r="BD10" s="709"/>
      <c r="BE10" s="709"/>
    </row>
    <row r="11" spans="1:57" ht="24" customHeight="1" thickBot="1">
      <c r="B11" s="903"/>
      <c r="C11" s="904"/>
      <c r="D11" s="904"/>
      <c r="E11" s="904"/>
      <c r="F11" s="904"/>
      <c r="G11" s="904"/>
      <c r="H11" s="905"/>
      <c r="I11" s="906" t="s">
        <v>170</v>
      </c>
      <c r="J11" s="907"/>
      <c r="K11" s="907"/>
      <c r="L11" s="907"/>
      <c r="M11" s="907"/>
      <c r="N11" s="908"/>
      <c r="O11" s="909"/>
      <c r="P11" s="910"/>
      <c r="Q11" s="911"/>
      <c r="R11" s="911"/>
      <c r="S11" s="912">
        <f>SUM(S3:U10)</f>
        <v>8</v>
      </c>
      <c r="T11" s="912"/>
      <c r="U11" s="912"/>
      <c r="V11" s="913"/>
      <c r="W11" s="909"/>
      <c r="X11" s="910"/>
      <c r="Y11" s="911"/>
      <c r="Z11" s="911"/>
      <c r="AA11" s="912">
        <f>SUM(AA3:AC10)</f>
        <v>15</v>
      </c>
      <c r="AB11" s="912"/>
      <c r="AC11" s="912"/>
      <c r="AD11" s="914"/>
      <c r="AE11" s="909">
        <f>SUM(AE3:AF10)</f>
        <v>1</v>
      </c>
      <c r="AF11" s="910"/>
      <c r="AG11" s="915">
        <f>SUM(AG3:AH10)</f>
        <v>2</v>
      </c>
      <c r="AH11" s="915"/>
      <c r="AI11" s="912">
        <f>SUM(AI3:AK10)</f>
        <v>2</v>
      </c>
      <c r="AJ11" s="912"/>
      <c r="AK11" s="912"/>
      <c r="AL11" s="916"/>
      <c r="AM11" s="892"/>
      <c r="AN11" s="893"/>
      <c r="AO11" s="894"/>
      <c r="AP11" s="894"/>
      <c r="AQ11" s="895"/>
      <c r="AR11" s="895"/>
      <c r="AS11" s="895"/>
      <c r="AT11" s="896"/>
      <c r="AU11" s="900"/>
      <c r="AV11" s="900"/>
      <c r="AW11" s="900"/>
      <c r="AX11" s="900"/>
      <c r="AY11" s="900"/>
      <c r="AZ11" s="900"/>
      <c r="BA11" s="900"/>
      <c r="BB11" s="896"/>
      <c r="BC11" s="709"/>
      <c r="BD11" s="709"/>
      <c r="BE11" s="709"/>
    </row>
    <row r="12" spans="1:57" ht="24" customHeight="1" thickTop="1">
      <c r="B12" s="878" t="s">
        <v>358</v>
      </c>
      <c r="C12" s="879"/>
      <c r="D12" s="879"/>
      <c r="E12" s="879"/>
      <c r="F12" s="879"/>
      <c r="G12" s="879"/>
      <c r="H12" s="880"/>
      <c r="I12" s="881" t="s">
        <v>196</v>
      </c>
      <c r="J12" s="882"/>
      <c r="K12" s="882"/>
      <c r="L12" s="882"/>
      <c r="M12" s="882"/>
      <c r="N12" s="883"/>
      <c r="O12" s="884"/>
      <c r="P12" s="885"/>
      <c r="Q12" s="886"/>
      <c r="R12" s="886"/>
      <c r="S12" s="887">
        <v>0</v>
      </c>
      <c r="T12" s="887"/>
      <c r="U12" s="887"/>
      <c r="V12" s="888"/>
      <c r="W12" s="884"/>
      <c r="X12" s="885"/>
      <c r="Y12" s="886"/>
      <c r="Z12" s="886"/>
      <c r="AA12" s="887">
        <v>0</v>
      </c>
      <c r="AB12" s="887"/>
      <c r="AC12" s="887"/>
      <c r="AD12" s="889"/>
      <c r="AE12" s="884"/>
      <c r="AF12" s="885"/>
      <c r="AG12" s="886"/>
      <c r="AH12" s="886"/>
      <c r="AI12" s="890"/>
      <c r="AJ12" s="890"/>
      <c r="AK12" s="890"/>
      <c r="AL12" s="917"/>
      <c r="AM12" s="892"/>
      <c r="AN12" s="893"/>
      <c r="AO12" s="894"/>
      <c r="AP12" s="894"/>
      <c r="AQ12" s="895"/>
      <c r="AR12" s="895"/>
      <c r="AS12" s="895"/>
      <c r="AT12" s="896"/>
      <c r="AU12" s="900"/>
      <c r="AV12" s="900"/>
      <c r="AW12" s="900"/>
      <c r="AX12" s="900"/>
      <c r="AY12" s="900"/>
      <c r="AZ12" s="900"/>
      <c r="BA12" s="900"/>
      <c r="BB12" s="896"/>
      <c r="BC12" s="709"/>
      <c r="BD12" s="709"/>
      <c r="BE12" s="709"/>
    </row>
    <row r="13" spans="1:57" ht="24" customHeight="1">
      <c r="B13" s="897"/>
      <c r="C13" s="898"/>
      <c r="D13" s="898"/>
      <c r="E13" s="898"/>
      <c r="F13" s="898"/>
      <c r="G13" s="898"/>
      <c r="H13" s="899"/>
      <c r="I13" s="881" t="s">
        <v>197</v>
      </c>
      <c r="J13" s="882"/>
      <c r="K13" s="882"/>
      <c r="L13" s="882"/>
      <c r="M13" s="882"/>
      <c r="N13" s="883"/>
      <c r="O13" s="884"/>
      <c r="P13" s="885"/>
      <c r="Q13" s="886"/>
      <c r="R13" s="886"/>
      <c r="S13" s="887">
        <v>0</v>
      </c>
      <c r="T13" s="887"/>
      <c r="U13" s="887"/>
      <c r="V13" s="888"/>
      <c r="W13" s="884"/>
      <c r="X13" s="885"/>
      <c r="Y13" s="886"/>
      <c r="Z13" s="886"/>
      <c r="AA13" s="887">
        <v>0</v>
      </c>
      <c r="AB13" s="887"/>
      <c r="AC13" s="887"/>
      <c r="AD13" s="889"/>
      <c r="AE13" s="884"/>
      <c r="AF13" s="885"/>
      <c r="AG13" s="886"/>
      <c r="AH13" s="886"/>
      <c r="AI13" s="890"/>
      <c r="AJ13" s="890"/>
      <c r="AK13" s="890"/>
      <c r="AL13" s="891"/>
      <c r="AM13" s="892"/>
      <c r="AN13" s="893"/>
      <c r="AO13" s="894"/>
      <c r="AP13" s="894"/>
      <c r="AQ13" s="895"/>
      <c r="AR13" s="895"/>
      <c r="AS13" s="895"/>
      <c r="AT13" s="896"/>
      <c r="AU13" s="900"/>
      <c r="AV13" s="900"/>
      <c r="AW13" s="900"/>
      <c r="AX13" s="900"/>
      <c r="AY13" s="900"/>
      <c r="AZ13" s="900"/>
      <c r="BA13" s="900"/>
      <c r="BB13" s="896"/>
      <c r="BC13" s="709"/>
      <c r="BD13" s="709"/>
      <c r="BE13" s="709"/>
    </row>
    <row r="14" spans="1:57" ht="24" customHeight="1">
      <c r="B14" s="897"/>
      <c r="C14" s="898"/>
      <c r="D14" s="898"/>
      <c r="E14" s="898"/>
      <c r="F14" s="898"/>
      <c r="G14" s="898"/>
      <c r="H14" s="899"/>
      <c r="I14" s="881" t="s">
        <v>198</v>
      </c>
      <c r="J14" s="882"/>
      <c r="K14" s="882"/>
      <c r="L14" s="882"/>
      <c r="M14" s="882"/>
      <c r="N14" s="883"/>
      <c r="O14" s="884"/>
      <c r="P14" s="885"/>
      <c r="Q14" s="886"/>
      <c r="R14" s="886"/>
      <c r="S14" s="890">
        <v>1</v>
      </c>
      <c r="T14" s="890"/>
      <c r="U14" s="890"/>
      <c r="V14" s="888"/>
      <c r="W14" s="884"/>
      <c r="X14" s="885"/>
      <c r="Y14" s="886"/>
      <c r="Z14" s="886"/>
      <c r="AA14" s="887">
        <v>0</v>
      </c>
      <c r="AB14" s="887"/>
      <c r="AC14" s="887"/>
      <c r="AD14" s="889"/>
      <c r="AE14" s="884"/>
      <c r="AF14" s="885"/>
      <c r="AG14" s="901"/>
      <c r="AH14" s="901"/>
      <c r="AI14" s="890"/>
      <c r="AJ14" s="890"/>
      <c r="AK14" s="890"/>
      <c r="AL14" s="891"/>
      <c r="AM14" s="892"/>
      <c r="AN14" s="893"/>
      <c r="AO14" s="894"/>
      <c r="AP14" s="894"/>
      <c r="AQ14" s="895"/>
      <c r="AR14" s="895"/>
      <c r="AS14" s="895"/>
      <c r="AT14" s="896"/>
      <c r="AU14" s="900"/>
      <c r="AV14" s="900"/>
      <c r="AW14" s="900"/>
      <c r="AX14" s="900"/>
      <c r="AY14" s="900"/>
      <c r="AZ14" s="900"/>
      <c r="BA14" s="900"/>
      <c r="BB14" s="896"/>
      <c r="BC14" s="709"/>
      <c r="BD14" s="709"/>
      <c r="BE14" s="709"/>
    </row>
    <row r="15" spans="1:57" ht="24" customHeight="1">
      <c r="B15" s="897"/>
      <c r="C15" s="898"/>
      <c r="D15" s="898"/>
      <c r="E15" s="898"/>
      <c r="F15" s="898"/>
      <c r="G15" s="898"/>
      <c r="H15" s="899"/>
      <c r="I15" s="881" t="s">
        <v>199</v>
      </c>
      <c r="J15" s="882"/>
      <c r="K15" s="882"/>
      <c r="L15" s="882"/>
      <c r="M15" s="882"/>
      <c r="N15" s="883"/>
      <c r="O15" s="884"/>
      <c r="P15" s="885"/>
      <c r="Q15" s="886"/>
      <c r="R15" s="886"/>
      <c r="S15" s="887">
        <v>0</v>
      </c>
      <c r="T15" s="887"/>
      <c r="U15" s="887"/>
      <c r="V15" s="888"/>
      <c r="W15" s="884"/>
      <c r="X15" s="885"/>
      <c r="Y15" s="886"/>
      <c r="Z15" s="886"/>
      <c r="AA15" s="887">
        <v>0</v>
      </c>
      <c r="AB15" s="887"/>
      <c r="AC15" s="887"/>
      <c r="AD15" s="889"/>
      <c r="AE15" s="884"/>
      <c r="AF15" s="885"/>
      <c r="AG15" s="886"/>
      <c r="AH15" s="886"/>
      <c r="AI15" s="890"/>
      <c r="AJ15" s="890"/>
      <c r="AK15" s="890"/>
      <c r="AL15" s="891"/>
      <c r="AM15" s="892"/>
      <c r="AN15" s="893"/>
      <c r="AO15" s="894"/>
      <c r="AP15" s="894"/>
      <c r="AQ15" s="895"/>
      <c r="AR15" s="895"/>
      <c r="AS15" s="895"/>
      <c r="AT15" s="896"/>
      <c r="AU15" s="900"/>
      <c r="AV15" s="900"/>
      <c r="AW15" s="900"/>
      <c r="AX15" s="900"/>
      <c r="AY15" s="900"/>
      <c r="AZ15" s="900"/>
      <c r="BA15" s="900"/>
      <c r="BB15" s="896"/>
      <c r="BC15" s="709"/>
      <c r="BD15" s="709"/>
      <c r="BE15" s="709"/>
    </row>
    <row r="16" spans="1:57" ht="24" customHeight="1">
      <c r="B16" s="897"/>
      <c r="C16" s="898"/>
      <c r="D16" s="898"/>
      <c r="E16" s="898"/>
      <c r="F16" s="898"/>
      <c r="G16" s="898"/>
      <c r="H16" s="899"/>
      <c r="I16" s="881" t="s">
        <v>200</v>
      </c>
      <c r="J16" s="882"/>
      <c r="K16" s="882"/>
      <c r="L16" s="882"/>
      <c r="M16" s="882"/>
      <c r="N16" s="883"/>
      <c r="O16" s="884"/>
      <c r="P16" s="885"/>
      <c r="Q16" s="886"/>
      <c r="R16" s="886"/>
      <c r="S16" s="890">
        <v>1</v>
      </c>
      <c r="T16" s="890"/>
      <c r="U16" s="890"/>
      <c r="V16" s="888"/>
      <c r="W16" s="884"/>
      <c r="X16" s="885"/>
      <c r="Y16" s="886"/>
      <c r="Z16" s="886"/>
      <c r="AA16" s="890">
        <v>1</v>
      </c>
      <c r="AB16" s="890"/>
      <c r="AC16" s="890"/>
      <c r="AD16" s="889"/>
      <c r="AE16" s="884"/>
      <c r="AF16" s="885"/>
      <c r="AG16" s="901"/>
      <c r="AH16" s="901"/>
      <c r="AI16" s="890"/>
      <c r="AJ16" s="890"/>
      <c r="AK16" s="890"/>
      <c r="AL16" s="891"/>
      <c r="AM16" s="892"/>
      <c r="AN16" s="893"/>
      <c r="AO16" s="894"/>
      <c r="AP16" s="894"/>
      <c r="AQ16" s="895"/>
      <c r="AR16" s="895"/>
      <c r="AS16" s="895"/>
      <c r="AT16" s="896"/>
      <c r="AU16" s="900"/>
      <c r="AV16" s="900"/>
      <c r="AW16" s="900"/>
      <c r="AX16" s="900"/>
      <c r="AY16" s="900"/>
      <c r="AZ16" s="900"/>
      <c r="BA16" s="900"/>
      <c r="BB16" s="896"/>
      <c r="BC16" s="709"/>
      <c r="BD16" s="709"/>
      <c r="BE16" s="709"/>
    </row>
    <row r="17" spans="1:57" ht="24" customHeight="1">
      <c r="B17" s="897"/>
      <c r="C17" s="898"/>
      <c r="D17" s="898"/>
      <c r="E17" s="898"/>
      <c r="F17" s="898"/>
      <c r="G17" s="898"/>
      <c r="H17" s="899"/>
      <c r="I17" s="881" t="s">
        <v>201</v>
      </c>
      <c r="J17" s="882"/>
      <c r="K17" s="882"/>
      <c r="L17" s="882"/>
      <c r="M17" s="882"/>
      <c r="N17" s="883"/>
      <c r="O17" s="884"/>
      <c r="P17" s="885"/>
      <c r="Q17" s="886"/>
      <c r="R17" s="886"/>
      <c r="S17" s="890">
        <v>6</v>
      </c>
      <c r="T17" s="890"/>
      <c r="U17" s="890"/>
      <c r="V17" s="888"/>
      <c r="W17" s="884"/>
      <c r="X17" s="885"/>
      <c r="Y17" s="886"/>
      <c r="Z17" s="886"/>
      <c r="AA17" s="890">
        <v>9</v>
      </c>
      <c r="AB17" s="890"/>
      <c r="AC17" s="890"/>
      <c r="AD17" s="889"/>
      <c r="AE17" s="884">
        <v>1</v>
      </c>
      <c r="AF17" s="885"/>
      <c r="AG17" s="901">
        <v>2</v>
      </c>
      <c r="AH17" s="901"/>
      <c r="AI17" s="887">
        <v>0</v>
      </c>
      <c r="AJ17" s="887"/>
      <c r="AK17" s="887"/>
      <c r="AL17" s="891"/>
      <c r="AM17" s="892"/>
      <c r="AN17" s="893"/>
      <c r="AO17" s="894"/>
      <c r="AP17" s="894"/>
      <c r="AQ17" s="895"/>
      <c r="AR17" s="895"/>
      <c r="AS17" s="895"/>
      <c r="AT17" s="896"/>
      <c r="AU17" s="900"/>
      <c r="AV17" s="900"/>
      <c r="AW17" s="900"/>
      <c r="AX17" s="900"/>
      <c r="AY17" s="900"/>
      <c r="AZ17" s="900"/>
      <c r="BA17" s="900"/>
      <c r="BB17" s="896"/>
      <c r="BC17" s="709"/>
      <c r="BD17" s="709"/>
      <c r="BE17" s="709"/>
    </row>
    <row r="18" spans="1:57" ht="24" customHeight="1">
      <c r="B18" s="897"/>
      <c r="C18" s="898"/>
      <c r="D18" s="898"/>
      <c r="E18" s="898"/>
      <c r="F18" s="898"/>
      <c r="G18" s="898"/>
      <c r="H18" s="899"/>
      <c r="I18" s="881" t="s">
        <v>202</v>
      </c>
      <c r="J18" s="882"/>
      <c r="K18" s="882"/>
      <c r="L18" s="882"/>
      <c r="M18" s="882"/>
      <c r="N18" s="883"/>
      <c r="O18" s="884"/>
      <c r="P18" s="885"/>
      <c r="Q18" s="886"/>
      <c r="R18" s="886"/>
      <c r="S18" s="887">
        <v>0</v>
      </c>
      <c r="T18" s="887"/>
      <c r="U18" s="887"/>
      <c r="V18" s="888"/>
      <c r="W18" s="884"/>
      <c r="X18" s="885"/>
      <c r="Y18" s="886"/>
      <c r="Z18" s="886"/>
      <c r="AA18" s="890">
        <v>1</v>
      </c>
      <c r="AB18" s="890"/>
      <c r="AC18" s="890"/>
      <c r="AD18" s="889"/>
      <c r="AE18" s="884"/>
      <c r="AF18" s="885"/>
      <c r="AG18" s="886"/>
      <c r="AH18" s="886"/>
      <c r="AI18" s="890">
        <v>2</v>
      </c>
      <c r="AJ18" s="890"/>
      <c r="AK18" s="890"/>
      <c r="AL18" s="891"/>
      <c r="AM18" s="892"/>
      <c r="AN18" s="893"/>
      <c r="AO18" s="894"/>
      <c r="AP18" s="894"/>
      <c r="AQ18" s="895"/>
      <c r="AR18" s="895"/>
      <c r="AS18" s="895"/>
      <c r="AT18" s="896"/>
      <c r="AU18" s="900"/>
      <c r="AV18" s="900"/>
      <c r="AW18" s="900"/>
      <c r="AX18" s="900"/>
      <c r="AY18" s="900"/>
      <c r="AZ18" s="900"/>
      <c r="BA18" s="900"/>
      <c r="BB18" s="896"/>
      <c r="BC18" s="709"/>
      <c r="BD18" s="709"/>
      <c r="BE18" s="709"/>
    </row>
    <row r="19" spans="1:57" ht="24" customHeight="1">
      <c r="B19" s="897"/>
      <c r="C19" s="898"/>
      <c r="D19" s="898"/>
      <c r="E19" s="898"/>
      <c r="F19" s="898"/>
      <c r="G19" s="898"/>
      <c r="H19" s="899"/>
      <c r="I19" s="881" t="s">
        <v>203</v>
      </c>
      <c r="J19" s="882"/>
      <c r="K19" s="882"/>
      <c r="L19" s="882"/>
      <c r="M19" s="882"/>
      <c r="N19" s="883"/>
      <c r="O19" s="884"/>
      <c r="P19" s="885"/>
      <c r="Q19" s="886"/>
      <c r="R19" s="886"/>
      <c r="S19" s="887">
        <v>0</v>
      </c>
      <c r="T19" s="887"/>
      <c r="U19" s="887"/>
      <c r="V19" s="888"/>
      <c r="W19" s="884"/>
      <c r="X19" s="885"/>
      <c r="Y19" s="886"/>
      <c r="Z19" s="886"/>
      <c r="AA19" s="890">
        <v>4</v>
      </c>
      <c r="AB19" s="890"/>
      <c r="AC19" s="890"/>
      <c r="AD19" s="889"/>
      <c r="AE19" s="884"/>
      <c r="AF19" s="885"/>
      <c r="AG19" s="886"/>
      <c r="AH19" s="886"/>
      <c r="AI19" s="887">
        <v>0</v>
      </c>
      <c r="AJ19" s="887"/>
      <c r="AK19" s="887"/>
      <c r="AL19" s="891"/>
      <c r="AM19" s="892"/>
      <c r="AN19" s="893"/>
      <c r="AO19" s="894"/>
      <c r="AP19" s="894"/>
      <c r="AQ19" s="895"/>
      <c r="AR19" s="895"/>
      <c r="AS19" s="895"/>
      <c r="AT19" s="896"/>
      <c r="AU19" s="900"/>
      <c r="AV19" s="900"/>
      <c r="AW19" s="900"/>
      <c r="AX19" s="900"/>
      <c r="AY19" s="900"/>
      <c r="AZ19" s="900"/>
      <c r="BA19" s="900"/>
      <c r="BB19" s="896"/>
      <c r="BC19" s="709"/>
      <c r="BD19" s="709"/>
      <c r="BE19" s="709"/>
    </row>
    <row r="20" spans="1:57" ht="24" customHeight="1" thickBot="1">
      <c r="B20" s="918"/>
      <c r="C20" s="919"/>
      <c r="D20" s="919"/>
      <c r="E20" s="919"/>
      <c r="F20" s="919"/>
      <c r="G20" s="919"/>
      <c r="H20" s="920"/>
      <c r="I20" s="921" t="s">
        <v>170</v>
      </c>
      <c r="J20" s="922"/>
      <c r="K20" s="922"/>
      <c r="L20" s="922"/>
      <c r="M20" s="922"/>
      <c r="N20" s="923"/>
      <c r="O20" s="924"/>
      <c r="P20" s="925"/>
      <c r="Q20" s="926"/>
      <c r="R20" s="926"/>
      <c r="S20" s="927">
        <f>SUM(S12:U19)</f>
        <v>8</v>
      </c>
      <c r="T20" s="927"/>
      <c r="U20" s="927"/>
      <c r="V20" s="928"/>
      <c r="W20" s="924"/>
      <c r="X20" s="925"/>
      <c r="Y20" s="926"/>
      <c r="Z20" s="926"/>
      <c r="AA20" s="927">
        <f>SUM(AA12:AC19)</f>
        <v>15</v>
      </c>
      <c r="AB20" s="927"/>
      <c r="AC20" s="927"/>
      <c r="AD20" s="929"/>
      <c r="AE20" s="924">
        <f>SUM(AE12:AF19)</f>
        <v>1</v>
      </c>
      <c r="AF20" s="925"/>
      <c r="AG20" s="930">
        <f>SUM(AG12:AH19)</f>
        <v>2</v>
      </c>
      <c r="AH20" s="930"/>
      <c r="AI20" s="927">
        <f>SUM(AI12:AK19)</f>
        <v>2</v>
      </c>
      <c r="AJ20" s="927"/>
      <c r="AK20" s="927"/>
      <c r="AL20" s="931"/>
      <c r="AM20" s="892"/>
      <c r="AN20" s="893"/>
      <c r="AO20" s="894"/>
      <c r="AP20" s="894"/>
      <c r="AQ20" s="895"/>
      <c r="AR20" s="895"/>
      <c r="AS20" s="895"/>
      <c r="AT20" s="896"/>
      <c r="AU20" s="900"/>
      <c r="AV20" s="900"/>
      <c r="AW20" s="900"/>
      <c r="AX20" s="900"/>
      <c r="AY20" s="900"/>
      <c r="AZ20" s="900"/>
      <c r="BA20" s="900"/>
      <c r="BB20" s="896"/>
      <c r="BC20" s="709"/>
      <c r="BD20" s="709"/>
      <c r="BE20" s="709"/>
    </row>
    <row r="21" spans="1:57" s="935" customFormat="1" ht="4.5" customHeight="1">
      <c r="A21" s="764"/>
      <c r="B21" s="764"/>
      <c r="C21" s="764"/>
      <c r="D21" s="764"/>
      <c r="E21" s="764"/>
      <c r="F21" s="764"/>
      <c r="G21" s="932"/>
      <c r="H21" s="932"/>
      <c r="I21" s="932"/>
      <c r="J21" s="932"/>
      <c r="K21" s="933"/>
      <c r="L21" s="933"/>
      <c r="M21" s="933"/>
      <c r="N21" s="933"/>
      <c r="O21" s="933"/>
      <c r="P21" s="933"/>
      <c r="Q21" s="933"/>
      <c r="R21" s="933"/>
      <c r="S21" s="933"/>
      <c r="T21" s="933"/>
      <c r="U21" s="933"/>
      <c r="V21" s="933"/>
      <c r="W21" s="933"/>
      <c r="X21" s="933"/>
      <c r="Y21" s="933"/>
      <c r="Z21" s="933"/>
      <c r="AA21" s="933"/>
      <c r="AB21" s="933"/>
      <c r="AC21" s="933"/>
      <c r="AD21" s="933"/>
      <c r="AE21" s="933"/>
      <c r="AF21" s="933"/>
      <c r="AG21" s="933"/>
      <c r="AH21" s="933"/>
      <c r="AI21" s="933"/>
      <c r="AJ21" s="933"/>
      <c r="AK21" s="933"/>
      <c r="AL21" s="933"/>
      <c r="AM21" s="933"/>
      <c r="AN21" s="933"/>
      <c r="AO21" s="933"/>
      <c r="AP21" s="933"/>
      <c r="AQ21" s="933"/>
      <c r="AR21" s="933"/>
      <c r="AS21" s="933"/>
      <c r="AT21" s="933"/>
      <c r="AU21" s="933"/>
      <c r="AV21" s="933"/>
      <c r="AW21" s="933"/>
      <c r="AX21" s="934"/>
      <c r="AY21" s="934"/>
      <c r="AZ21" s="934"/>
      <c r="BA21" s="934"/>
      <c r="BB21" s="933"/>
    </row>
    <row r="22" spans="1:57" s="937" customFormat="1" ht="33" customHeight="1">
      <c r="A22" s="936" t="s">
        <v>243</v>
      </c>
      <c r="B22" s="936"/>
      <c r="C22" s="936"/>
      <c r="D22" s="936"/>
      <c r="E22" s="936"/>
      <c r="F22" s="936"/>
      <c r="G22" s="936"/>
      <c r="H22" s="936"/>
      <c r="I22" s="936"/>
      <c r="J22" s="936"/>
      <c r="K22" s="936"/>
      <c r="L22" s="936"/>
      <c r="M22" s="936"/>
      <c r="N22" s="936"/>
      <c r="O22" s="936"/>
      <c r="P22" s="936"/>
      <c r="Q22" s="936"/>
      <c r="R22" s="936"/>
      <c r="S22" s="936"/>
      <c r="T22" s="936"/>
      <c r="U22" s="936"/>
      <c r="V22" s="936"/>
      <c r="W22" s="936"/>
      <c r="X22" s="936"/>
      <c r="Y22" s="936"/>
      <c r="Z22" s="936"/>
      <c r="AA22" s="936"/>
      <c r="AB22" s="936"/>
      <c r="AC22" s="936"/>
      <c r="AD22" s="936"/>
      <c r="AE22" s="936"/>
      <c r="AF22" s="936"/>
      <c r="AG22" s="936"/>
      <c r="AH22" s="936"/>
      <c r="AI22" s="936"/>
      <c r="AJ22" s="936"/>
      <c r="AK22" s="936"/>
      <c r="AL22" s="936"/>
      <c r="AM22" s="936"/>
      <c r="AN22" s="936"/>
      <c r="AO22" s="936"/>
      <c r="AP22" s="936"/>
      <c r="AQ22" s="936"/>
      <c r="AR22" s="936"/>
      <c r="AS22" s="936"/>
      <c r="AT22" s="936"/>
      <c r="AU22" s="936"/>
      <c r="AV22" s="936"/>
      <c r="AW22" s="936"/>
      <c r="AX22" s="936"/>
      <c r="AY22" s="936"/>
      <c r="AZ22" s="936"/>
      <c r="BA22" s="936"/>
      <c r="BB22" s="936"/>
    </row>
  </sheetData>
  <mergeCells count="297">
    <mergeCell ref="A22:BB22"/>
    <mergeCell ref="AA20:AC20"/>
    <mergeCell ref="AE20:AF20"/>
    <mergeCell ref="AG20:AH20"/>
    <mergeCell ref="AI20:AK20"/>
    <mergeCell ref="AM20:AN20"/>
    <mergeCell ref="AO20:AP20"/>
    <mergeCell ref="Q20:R20"/>
    <mergeCell ref="S20:U20"/>
    <mergeCell ref="W20:X20"/>
    <mergeCell ref="Y20:Z20"/>
    <mergeCell ref="B12:H20"/>
    <mergeCell ref="I12:N12"/>
    <mergeCell ref="O12:P12"/>
    <mergeCell ref="Q12:R12"/>
    <mergeCell ref="S12:U12"/>
    <mergeCell ref="Y18:Z18"/>
    <mergeCell ref="I20:N20"/>
    <mergeCell ref="O20:P20"/>
    <mergeCell ref="AA19:AC19"/>
    <mergeCell ref="AG19:AH19"/>
    <mergeCell ref="AI19:AK19"/>
    <mergeCell ref="AM19:AN19"/>
    <mergeCell ref="AM17:AN17"/>
    <mergeCell ref="AO17:AP17"/>
    <mergeCell ref="AQ18:AS18"/>
    <mergeCell ref="AU18:AV18"/>
    <mergeCell ref="AW18:AX18"/>
    <mergeCell ref="AQ20:AS20"/>
    <mergeCell ref="AU20:AV20"/>
    <mergeCell ref="AW20:AX20"/>
    <mergeCell ref="AY18:BA18"/>
    <mergeCell ref="AY20:BA20"/>
    <mergeCell ref="AI18:AK18"/>
    <mergeCell ref="AM18:AN18"/>
    <mergeCell ref="AO18:AP18"/>
    <mergeCell ref="AQ19:AS19"/>
    <mergeCell ref="AU19:AV19"/>
    <mergeCell ref="AW19:AX19"/>
    <mergeCell ref="AY19:BA19"/>
    <mergeCell ref="AO19:AP19"/>
    <mergeCell ref="I18:N18"/>
    <mergeCell ref="O18:P18"/>
    <mergeCell ref="Q18:R18"/>
    <mergeCell ref="S18:U18"/>
    <mergeCell ref="W18:X18"/>
    <mergeCell ref="AE19:AF19"/>
    <mergeCell ref="I19:N19"/>
    <mergeCell ref="O19:P19"/>
    <mergeCell ref="Q19:R19"/>
    <mergeCell ref="S19:U19"/>
    <mergeCell ref="W19:X19"/>
    <mergeCell ref="Y19:Z19"/>
    <mergeCell ref="AA18:AC18"/>
    <mergeCell ref="AE18:AF18"/>
    <mergeCell ref="AG18:AH18"/>
    <mergeCell ref="AQ16:AS16"/>
    <mergeCell ref="AU16:AV16"/>
    <mergeCell ref="AW16:AX16"/>
    <mergeCell ref="AY16:BA16"/>
    <mergeCell ref="I17:N17"/>
    <mergeCell ref="O17:P17"/>
    <mergeCell ref="Q17:R17"/>
    <mergeCell ref="S17:U17"/>
    <mergeCell ref="W17:X17"/>
    <mergeCell ref="Y17:Z17"/>
    <mergeCell ref="AA16:AC16"/>
    <mergeCell ref="AE16:AF16"/>
    <mergeCell ref="AG16:AH16"/>
    <mergeCell ref="AI16:AK16"/>
    <mergeCell ref="AM16:AN16"/>
    <mergeCell ref="AO16:AP16"/>
    <mergeCell ref="AQ17:AS17"/>
    <mergeCell ref="AU17:AV17"/>
    <mergeCell ref="AW17:AX17"/>
    <mergeCell ref="AY17:BA17"/>
    <mergeCell ref="AA17:AC17"/>
    <mergeCell ref="AE17:AF17"/>
    <mergeCell ref="AG17:AH17"/>
    <mergeCell ref="AI17:AK17"/>
    <mergeCell ref="AW14:AX14"/>
    <mergeCell ref="AY14:BA14"/>
    <mergeCell ref="I15:N15"/>
    <mergeCell ref="O15:P15"/>
    <mergeCell ref="Q15:R15"/>
    <mergeCell ref="S15:U15"/>
    <mergeCell ref="W15:X15"/>
    <mergeCell ref="Y15:Z15"/>
    <mergeCell ref="AA14:AC14"/>
    <mergeCell ref="AE14:AF14"/>
    <mergeCell ref="AG14:AH14"/>
    <mergeCell ref="AI14:AK14"/>
    <mergeCell ref="AM14:AN14"/>
    <mergeCell ref="AO14:AP14"/>
    <mergeCell ref="AQ15:AS15"/>
    <mergeCell ref="AU15:AV15"/>
    <mergeCell ref="AW15:AX15"/>
    <mergeCell ref="AY15:BA15"/>
    <mergeCell ref="AA15:AC15"/>
    <mergeCell ref="AE15:AF15"/>
    <mergeCell ref="AG15:AH15"/>
    <mergeCell ref="AI15:AK15"/>
    <mergeCell ref="AM15:AN15"/>
    <mergeCell ref="AO15:AP15"/>
    <mergeCell ref="AQ13:AS13"/>
    <mergeCell ref="AU13:AV13"/>
    <mergeCell ref="AW13:AX13"/>
    <mergeCell ref="AY13:BA13"/>
    <mergeCell ref="I14:N14"/>
    <mergeCell ref="O14:P14"/>
    <mergeCell ref="Q14:R14"/>
    <mergeCell ref="S14:U14"/>
    <mergeCell ref="W14:X14"/>
    <mergeCell ref="Y14:Z14"/>
    <mergeCell ref="AA13:AC13"/>
    <mergeCell ref="AE13:AF13"/>
    <mergeCell ref="AG13:AH13"/>
    <mergeCell ref="AI13:AK13"/>
    <mergeCell ref="AM13:AN13"/>
    <mergeCell ref="AO13:AP13"/>
    <mergeCell ref="I13:N13"/>
    <mergeCell ref="O13:P13"/>
    <mergeCell ref="Q13:R13"/>
    <mergeCell ref="S13:U13"/>
    <mergeCell ref="W13:X13"/>
    <mergeCell ref="Y13:Z13"/>
    <mergeCell ref="AQ14:AS14"/>
    <mergeCell ref="AU14:AV14"/>
    <mergeCell ref="AM12:AN12"/>
    <mergeCell ref="AO12:AP12"/>
    <mergeCell ref="AQ12:AS12"/>
    <mergeCell ref="AU12:AV12"/>
    <mergeCell ref="AW12:AX12"/>
    <mergeCell ref="AY12:BA12"/>
    <mergeCell ref="W12:X12"/>
    <mergeCell ref="Y12:Z12"/>
    <mergeCell ref="AA12:AC12"/>
    <mergeCell ref="AE12:AF12"/>
    <mergeCell ref="AG12:AH12"/>
    <mergeCell ref="AI12:AK12"/>
    <mergeCell ref="Y11:Z11"/>
    <mergeCell ref="AA11:AC11"/>
    <mergeCell ref="AE11:AF11"/>
    <mergeCell ref="AG11:AH11"/>
    <mergeCell ref="B3:H11"/>
    <mergeCell ref="I16:N16"/>
    <mergeCell ref="O16:P16"/>
    <mergeCell ref="Q16:R16"/>
    <mergeCell ref="S16:U16"/>
    <mergeCell ref="W16:X16"/>
    <mergeCell ref="Y16:Z16"/>
    <mergeCell ref="O10:P10"/>
    <mergeCell ref="Q10:R10"/>
    <mergeCell ref="S10:U10"/>
    <mergeCell ref="W10:X10"/>
    <mergeCell ref="Y9:Z9"/>
    <mergeCell ref="AA9:AC9"/>
    <mergeCell ref="AE9:AF9"/>
    <mergeCell ref="AG9:AH9"/>
    <mergeCell ref="O8:P8"/>
    <mergeCell ref="Q8:R8"/>
    <mergeCell ref="S8:U8"/>
    <mergeCell ref="W8:X8"/>
    <mergeCell ref="Y7:Z7"/>
    <mergeCell ref="AO10:AP10"/>
    <mergeCell ref="AQ10:AS10"/>
    <mergeCell ref="AU10:AV10"/>
    <mergeCell ref="AW10:AX10"/>
    <mergeCell ref="AY10:BA10"/>
    <mergeCell ref="I11:N11"/>
    <mergeCell ref="O11:P11"/>
    <mergeCell ref="Q11:R11"/>
    <mergeCell ref="S11:U11"/>
    <mergeCell ref="W11:X11"/>
    <mergeCell ref="Y10:Z10"/>
    <mergeCell ref="AA10:AC10"/>
    <mergeCell ref="AE10:AF10"/>
    <mergeCell ref="AG10:AH10"/>
    <mergeCell ref="AI10:AK10"/>
    <mergeCell ref="AM10:AN10"/>
    <mergeCell ref="AO11:AP11"/>
    <mergeCell ref="AQ11:AS11"/>
    <mergeCell ref="AU11:AV11"/>
    <mergeCell ref="AW11:AX11"/>
    <mergeCell ref="AY11:BA11"/>
    <mergeCell ref="AI11:AK11"/>
    <mergeCell ref="AM11:AN11"/>
    <mergeCell ref="I10:N10"/>
    <mergeCell ref="AO8:AP8"/>
    <mergeCell ref="AQ8:AS8"/>
    <mergeCell ref="AU8:AV8"/>
    <mergeCell ref="AW8:AX8"/>
    <mergeCell ref="AY8:BA8"/>
    <mergeCell ref="I9:N9"/>
    <mergeCell ref="O9:P9"/>
    <mergeCell ref="Q9:R9"/>
    <mergeCell ref="S9:U9"/>
    <mergeCell ref="W9:X9"/>
    <mergeCell ref="Y8:Z8"/>
    <mergeCell ref="AA8:AC8"/>
    <mergeCell ref="AE8:AF8"/>
    <mergeCell ref="AG8:AH8"/>
    <mergeCell ref="AI8:AK8"/>
    <mergeCell ref="AM8:AN8"/>
    <mergeCell ref="AO9:AP9"/>
    <mergeCell ref="AQ9:AS9"/>
    <mergeCell ref="AU9:AV9"/>
    <mergeCell ref="AW9:AX9"/>
    <mergeCell ref="AY9:BA9"/>
    <mergeCell ref="AI9:AK9"/>
    <mergeCell ref="AM9:AN9"/>
    <mergeCell ref="I8:N8"/>
    <mergeCell ref="AO6:AP6"/>
    <mergeCell ref="AQ6:AS6"/>
    <mergeCell ref="AU6:AV6"/>
    <mergeCell ref="AW6:AX6"/>
    <mergeCell ref="AY6:BA6"/>
    <mergeCell ref="I7:N7"/>
    <mergeCell ref="O7:P7"/>
    <mergeCell ref="Q7:R7"/>
    <mergeCell ref="S7:U7"/>
    <mergeCell ref="W7:X7"/>
    <mergeCell ref="Y6:Z6"/>
    <mergeCell ref="AA6:AC6"/>
    <mergeCell ref="AE6:AF6"/>
    <mergeCell ref="AG6:AH6"/>
    <mergeCell ref="AI6:AK6"/>
    <mergeCell ref="AM6:AN6"/>
    <mergeCell ref="AO7:AP7"/>
    <mergeCell ref="AQ7:AS7"/>
    <mergeCell ref="AU7:AV7"/>
    <mergeCell ref="AW7:AX7"/>
    <mergeCell ref="AY7:BA7"/>
    <mergeCell ref="AI7:AK7"/>
    <mergeCell ref="AM7:AN7"/>
    <mergeCell ref="I6:N6"/>
    <mergeCell ref="O6:P6"/>
    <mergeCell ref="Q6:R6"/>
    <mergeCell ref="S6:U6"/>
    <mergeCell ref="W6:X6"/>
    <mergeCell ref="Y5:Z5"/>
    <mergeCell ref="AA5:AC5"/>
    <mergeCell ref="AE5:AF5"/>
    <mergeCell ref="AG5:AH5"/>
    <mergeCell ref="AA7:AC7"/>
    <mergeCell ref="AE7:AF7"/>
    <mergeCell ref="AG7:AH7"/>
    <mergeCell ref="AO4:AP4"/>
    <mergeCell ref="AQ4:AS4"/>
    <mergeCell ref="AU4:AV4"/>
    <mergeCell ref="AW4:AX4"/>
    <mergeCell ref="AY4:BA4"/>
    <mergeCell ref="I5:N5"/>
    <mergeCell ref="O5:P5"/>
    <mergeCell ref="Q5:R5"/>
    <mergeCell ref="S5:U5"/>
    <mergeCell ref="W5:X5"/>
    <mergeCell ref="Y4:Z4"/>
    <mergeCell ref="AA4:AC4"/>
    <mergeCell ref="AE4:AF4"/>
    <mergeCell ref="AG4:AH4"/>
    <mergeCell ref="AI4:AK4"/>
    <mergeCell ref="AM4:AN4"/>
    <mergeCell ref="AO5:AP5"/>
    <mergeCell ref="AQ5:AS5"/>
    <mergeCell ref="AU5:AV5"/>
    <mergeCell ref="AW5:AX5"/>
    <mergeCell ref="AY5:BA5"/>
    <mergeCell ref="AI5:AK5"/>
    <mergeCell ref="AM5:AN5"/>
    <mergeCell ref="I4:N4"/>
    <mergeCell ref="O4:P4"/>
    <mergeCell ref="Q4:R4"/>
    <mergeCell ref="S4:U4"/>
    <mergeCell ref="W4:X4"/>
    <mergeCell ref="Y3:Z3"/>
    <mergeCell ref="AA3:AC3"/>
    <mergeCell ref="AE3:AF3"/>
    <mergeCell ref="AG3:AH3"/>
    <mergeCell ref="I3:N3"/>
    <mergeCell ref="O3:P3"/>
    <mergeCell ref="Q3:R3"/>
    <mergeCell ref="S3:U3"/>
    <mergeCell ref="W3:X3"/>
    <mergeCell ref="B2:N2"/>
    <mergeCell ref="O2:U2"/>
    <mergeCell ref="W2:AC2"/>
    <mergeCell ref="AE2:AK2"/>
    <mergeCell ref="AM2:AS2"/>
    <mergeCell ref="AU2:BA2"/>
    <mergeCell ref="AO3:AP3"/>
    <mergeCell ref="AQ3:AS3"/>
    <mergeCell ref="AU3:AV3"/>
    <mergeCell ref="AW3:AX3"/>
    <mergeCell ref="AY3:BA3"/>
    <mergeCell ref="AI3:AK3"/>
    <mergeCell ref="AM3:AN3"/>
  </mergeCells>
  <phoneticPr fontId="4"/>
  <pageMargins left="0.51181102362204722" right="0.51181102362204722" top="0.74803149606299213" bottom="0.74803149606299213"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88"/>
  <sheetViews>
    <sheetView showGridLines="0" view="pageBreakPreview" zoomScale="90" zoomScaleNormal="100" zoomScaleSheetLayoutView="90" workbookViewId="0">
      <selection activeCell="AB40" sqref="AB40"/>
    </sheetView>
  </sheetViews>
  <sheetFormatPr defaultColWidth="2.625" defaultRowHeight="12"/>
  <cols>
    <col min="1" max="1" width="2.625" style="689" customWidth="1"/>
    <col min="2" max="260" width="2.625" style="689"/>
    <col min="261" max="261" width="5.625" style="689" customWidth="1"/>
    <col min="262" max="516" width="2.625" style="689"/>
    <col min="517" max="517" width="5.625" style="689" customWidth="1"/>
    <col min="518" max="772" width="2.625" style="689"/>
    <col min="773" max="773" width="5.625" style="689" customWidth="1"/>
    <col min="774" max="1028" width="2.625" style="689"/>
    <col min="1029" max="1029" width="5.625" style="689" customWidth="1"/>
    <col min="1030" max="1284" width="2.625" style="689"/>
    <col min="1285" max="1285" width="5.625" style="689" customWidth="1"/>
    <col min="1286" max="1540" width="2.625" style="689"/>
    <col min="1541" max="1541" width="5.625" style="689" customWidth="1"/>
    <col min="1542" max="1796" width="2.625" style="689"/>
    <col min="1797" max="1797" width="5.625" style="689" customWidth="1"/>
    <col min="1798" max="2052" width="2.625" style="689"/>
    <col min="2053" max="2053" width="5.625" style="689" customWidth="1"/>
    <col min="2054" max="2308" width="2.625" style="689"/>
    <col min="2309" max="2309" width="5.625" style="689" customWidth="1"/>
    <col min="2310" max="2564" width="2.625" style="689"/>
    <col min="2565" max="2565" width="5.625" style="689" customWidth="1"/>
    <col min="2566" max="2820" width="2.625" style="689"/>
    <col min="2821" max="2821" width="5.625" style="689" customWidth="1"/>
    <col min="2822" max="3076" width="2.625" style="689"/>
    <col min="3077" max="3077" width="5.625" style="689" customWidth="1"/>
    <col min="3078" max="3332" width="2.625" style="689"/>
    <col min="3333" max="3333" width="5.625" style="689" customWidth="1"/>
    <col min="3334" max="3588" width="2.625" style="689"/>
    <col min="3589" max="3589" width="5.625" style="689" customWidth="1"/>
    <col min="3590" max="3844" width="2.625" style="689"/>
    <col min="3845" max="3845" width="5.625" style="689" customWidth="1"/>
    <col min="3846" max="4100" width="2.625" style="689"/>
    <col min="4101" max="4101" width="5.625" style="689" customWidth="1"/>
    <col min="4102" max="4356" width="2.625" style="689"/>
    <col min="4357" max="4357" width="5.625" style="689" customWidth="1"/>
    <col min="4358" max="4612" width="2.625" style="689"/>
    <col min="4613" max="4613" width="5.625" style="689" customWidth="1"/>
    <col min="4614" max="4868" width="2.625" style="689"/>
    <col min="4869" max="4869" width="5.625" style="689" customWidth="1"/>
    <col min="4870" max="5124" width="2.625" style="689"/>
    <col min="5125" max="5125" width="5.625" style="689" customWidth="1"/>
    <col min="5126" max="5380" width="2.625" style="689"/>
    <col min="5381" max="5381" width="5.625" style="689" customWidth="1"/>
    <col min="5382" max="5636" width="2.625" style="689"/>
    <col min="5637" max="5637" width="5.625" style="689" customWidth="1"/>
    <col min="5638" max="5892" width="2.625" style="689"/>
    <col min="5893" max="5893" width="5.625" style="689" customWidth="1"/>
    <col min="5894" max="6148" width="2.625" style="689"/>
    <col min="6149" max="6149" width="5.625" style="689" customWidth="1"/>
    <col min="6150" max="6404" width="2.625" style="689"/>
    <col min="6405" max="6405" width="5.625" style="689" customWidth="1"/>
    <col min="6406" max="6660" width="2.625" style="689"/>
    <col min="6661" max="6661" width="5.625" style="689" customWidth="1"/>
    <col min="6662" max="6916" width="2.625" style="689"/>
    <col min="6917" max="6917" width="5.625" style="689" customWidth="1"/>
    <col min="6918" max="7172" width="2.625" style="689"/>
    <col min="7173" max="7173" width="5.625" style="689" customWidth="1"/>
    <col min="7174" max="7428" width="2.625" style="689"/>
    <col min="7429" max="7429" width="5.625" style="689" customWidth="1"/>
    <col min="7430" max="7684" width="2.625" style="689"/>
    <col min="7685" max="7685" width="5.625" style="689" customWidth="1"/>
    <col min="7686" max="7940" width="2.625" style="689"/>
    <col min="7941" max="7941" width="5.625" style="689" customWidth="1"/>
    <col min="7942" max="8196" width="2.625" style="689"/>
    <col min="8197" max="8197" width="5.625" style="689" customWidth="1"/>
    <col min="8198" max="8452" width="2.625" style="689"/>
    <col min="8453" max="8453" width="5.625" style="689" customWidth="1"/>
    <col min="8454" max="8708" width="2.625" style="689"/>
    <col min="8709" max="8709" width="5.625" style="689" customWidth="1"/>
    <col min="8710" max="8964" width="2.625" style="689"/>
    <col min="8965" max="8965" width="5.625" style="689" customWidth="1"/>
    <col min="8966" max="9220" width="2.625" style="689"/>
    <col min="9221" max="9221" width="5.625" style="689" customWidth="1"/>
    <col min="9222" max="9476" width="2.625" style="689"/>
    <col min="9477" max="9477" width="5.625" style="689" customWidth="1"/>
    <col min="9478" max="9732" width="2.625" style="689"/>
    <col min="9733" max="9733" width="5.625" style="689" customWidth="1"/>
    <col min="9734" max="9988" width="2.625" style="689"/>
    <col min="9989" max="9989" width="5.625" style="689" customWidth="1"/>
    <col min="9990" max="10244" width="2.625" style="689"/>
    <col min="10245" max="10245" width="5.625" style="689" customWidth="1"/>
    <col min="10246" max="10500" width="2.625" style="689"/>
    <col min="10501" max="10501" width="5.625" style="689" customWidth="1"/>
    <col min="10502" max="10756" width="2.625" style="689"/>
    <col min="10757" max="10757" width="5.625" style="689" customWidth="1"/>
    <col min="10758" max="11012" width="2.625" style="689"/>
    <col min="11013" max="11013" width="5.625" style="689" customWidth="1"/>
    <col min="11014" max="11268" width="2.625" style="689"/>
    <col min="11269" max="11269" width="5.625" style="689" customWidth="1"/>
    <col min="11270" max="11524" width="2.625" style="689"/>
    <col min="11525" max="11525" width="5.625" style="689" customWidth="1"/>
    <col min="11526" max="11780" width="2.625" style="689"/>
    <col min="11781" max="11781" width="5.625" style="689" customWidth="1"/>
    <col min="11782" max="12036" width="2.625" style="689"/>
    <col min="12037" max="12037" width="5.625" style="689" customWidth="1"/>
    <col min="12038" max="12292" width="2.625" style="689"/>
    <col min="12293" max="12293" width="5.625" style="689" customWidth="1"/>
    <col min="12294" max="12548" width="2.625" style="689"/>
    <col min="12549" max="12549" width="5.625" style="689" customWidth="1"/>
    <col min="12550" max="12804" width="2.625" style="689"/>
    <col min="12805" max="12805" width="5.625" style="689" customWidth="1"/>
    <col min="12806" max="13060" width="2.625" style="689"/>
    <col min="13061" max="13061" width="5.625" style="689" customWidth="1"/>
    <col min="13062" max="13316" width="2.625" style="689"/>
    <col min="13317" max="13317" width="5.625" style="689" customWidth="1"/>
    <col min="13318" max="13572" width="2.625" style="689"/>
    <col min="13573" max="13573" width="5.625" style="689" customWidth="1"/>
    <col min="13574" max="13828" width="2.625" style="689"/>
    <col min="13829" max="13829" width="5.625" style="689" customWidth="1"/>
    <col min="13830" max="14084" width="2.625" style="689"/>
    <col min="14085" max="14085" width="5.625" style="689" customWidth="1"/>
    <col min="14086" max="14340" width="2.625" style="689"/>
    <col min="14341" max="14341" width="5.625" style="689" customWidth="1"/>
    <col min="14342" max="14596" width="2.625" style="689"/>
    <col min="14597" max="14597" width="5.625" style="689" customWidth="1"/>
    <col min="14598" max="14852" width="2.625" style="689"/>
    <col min="14853" max="14853" width="5.625" style="689" customWidth="1"/>
    <col min="14854" max="15108" width="2.625" style="689"/>
    <col min="15109" max="15109" width="5.625" style="689" customWidth="1"/>
    <col min="15110" max="15364" width="2.625" style="689"/>
    <col min="15365" max="15365" width="5.625" style="689" customWidth="1"/>
    <col min="15366" max="15620" width="2.625" style="689"/>
    <col min="15621" max="15621" width="5.625" style="689" customWidth="1"/>
    <col min="15622" max="15876" width="2.625" style="689"/>
    <col min="15877" max="15877" width="5.625" style="689" customWidth="1"/>
    <col min="15878" max="16132" width="2.625" style="689"/>
    <col min="16133" max="16133" width="5.625" style="689" customWidth="1"/>
    <col min="16134" max="16384" width="2.625" style="689"/>
  </cols>
  <sheetData>
    <row r="1" spans="1:50" ht="27.75" customHeight="1" thickBot="1">
      <c r="A1" s="688" t="s">
        <v>463</v>
      </c>
    </row>
    <row r="2" spans="1:50" ht="12" customHeight="1">
      <c r="B2" s="690" t="s">
        <v>162</v>
      </c>
      <c r="C2" s="691"/>
      <c r="D2" s="691"/>
      <c r="E2" s="691"/>
      <c r="F2" s="691"/>
      <c r="G2" s="691"/>
      <c r="H2" s="691"/>
      <c r="I2" s="691"/>
      <c r="J2" s="692"/>
      <c r="K2" s="693" t="s">
        <v>181</v>
      </c>
      <c r="L2" s="694"/>
      <c r="M2" s="694"/>
      <c r="N2" s="694"/>
      <c r="O2" s="694"/>
      <c r="P2" s="694"/>
      <c r="Q2" s="694"/>
      <c r="R2" s="694"/>
      <c r="S2" s="694"/>
      <c r="T2" s="694"/>
      <c r="U2" s="694"/>
      <c r="V2" s="694"/>
      <c r="W2" s="694"/>
      <c r="X2" s="694"/>
      <c r="Y2" s="694"/>
      <c r="Z2" s="694"/>
      <c r="AA2" s="694"/>
      <c r="AB2" s="694"/>
      <c r="AC2" s="694"/>
      <c r="AD2" s="694"/>
      <c r="AE2" s="694"/>
      <c r="AF2" s="694"/>
      <c r="AG2" s="694"/>
      <c r="AH2" s="694"/>
      <c r="AI2" s="694"/>
      <c r="AJ2" s="694"/>
      <c r="AK2" s="694"/>
      <c r="AL2" s="694"/>
      <c r="AM2" s="694"/>
      <c r="AN2" s="694"/>
      <c r="AO2" s="695"/>
      <c r="AP2" s="696" t="s">
        <v>165</v>
      </c>
      <c r="AQ2" s="697"/>
      <c r="AR2" s="697"/>
      <c r="AS2" s="697"/>
      <c r="AT2" s="697"/>
      <c r="AU2" s="697"/>
      <c r="AV2" s="697"/>
      <c r="AW2" s="697"/>
      <c r="AX2" s="698"/>
    </row>
    <row r="3" spans="1:50" ht="12" customHeight="1">
      <c r="B3" s="699"/>
      <c r="C3" s="700"/>
      <c r="D3" s="700"/>
      <c r="E3" s="700"/>
      <c r="F3" s="700"/>
      <c r="G3" s="700"/>
      <c r="H3" s="700"/>
      <c r="I3" s="700"/>
      <c r="J3" s="701"/>
      <c r="K3" s="702"/>
      <c r="L3" s="703"/>
      <c r="M3" s="703"/>
      <c r="N3" s="703"/>
      <c r="O3" s="703"/>
      <c r="P3" s="703"/>
      <c r="Q3" s="703"/>
      <c r="R3" s="703"/>
      <c r="S3" s="703"/>
      <c r="T3" s="703"/>
      <c r="U3" s="703"/>
      <c r="V3" s="703"/>
      <c r="W3" s="703"/>
      <c r="X3" s="703"/>
      <c r="Y3" s="703"/>
      <c r="Z3" s="703"/>
      <c r="AA3" s="703"/>
      <c r="AB3" s="703"/>
      <c r="AC3" s="703"/>
      <c r="AD3" s="703"/>
      <c r="AE3" s="703"/>
      <c r="AF3" s="703"/>
      <c r="AG3" s="703"/>
      <c r="AH3" s="703"/>
      <c r="AI3" s="703"/>
      <c r="AJ3" s="703"/>
      <c r="AK3" s="703"/>
      <c r="AL3" s="703"/>
      <c r="AM3" s="703"/>
      <c r="AN3" s="703"/>
      <c r="AO3" s="704"/>
      <c r="AP3" s="705"/>
      <c r="AQ3" s="706"/>
      <c r="AR3" s="706"/>
      <c r="AS3" s="706"/>
      <c r="AT3" s="706"/>
      <c r="AU3" s="706"/>
      <c r="AV3" s="706"/>
      <c r="AW3" s="706"/>
      <c r="AX3" s="707"/>
    </row>
    <row r="4" spans="1:50" ht="12.75" customHeight="1">
      <c r="B4" s="708"/>
      <c r="C4" s="709"/>
      <c r="D4" s="709"/>
      <c r="E4" s="709"/>
      <c r="F4" s="709"/>
      <c r="G4" s="709"/>
      <c r="H4" s="709"/>
      <c r="I4" s="709"/>
      <c r="J4" s="710"/>
      <c r="K4" s="711"/>
      <c r="L4" s="709"/>
      <c r="M4" s="709"/>
      <c r="N4" s="709"/>
      <c r="O4" s="709"/>
      <c r="P4" s="709"/>
      <c r="Q4" s="709"/>
      <c r="R4" s="709"/>
      <c r="S4" s="709"/>
      <c r="T4" s="709"/>
      <c r="U4" s="709"/>
      <c r="V4" s="709"/>
      <c r="W4" s="709"/>
      <c r="X4" s="709"/>
      <c r="Y4" s="709"/>
      <c r="Z4" s="709"/>
      <c r="AA4" s="709"/>
      <c r="AB4" s="709"/>
      <c r="AC4" s="709"/>
      <c r="AD4" s="709"/>
      <c r="AE4" s="709"/>
      <c r="AF4" s="709"/>
      <c r="AG4" s="709"/>
      <c r="AH4" s="709"/>
      <c r="AI4" s="709"/>
      <c r="AJ4" s="709"/>
      <c r="AK4" s="709"/>
      <c r="AL4" s="709"/>
      <c r="AM4" s="709"/>
      <c r="AN4" s="709"/>
      <c r="AO4" s="710"/>
      <c r="AP4" s="709"/>
      <c r="AQ4" s="709"/>
      <c r="AR4" s="709"/>
      <c r="AS4" s="709"/>
      <c r="AT4" s="709"/>
      <c r="AU4" s="709"/>
      <c r="AV4" s="709"/>
      <c r="AW4" s="709"/>
      <c r="AX4" s="712"/>
    </row>
    <row r="5" spans="1:50" s="688" customFormat="1" ht="13.15" customHeight="1">
      <c r="B5" s="713" t="s">
        <v>176</v>
      </c>
      <c r="C5" s="714"/>
      <c r="D5" s="714"/>
      <c r="E5" s="714"/>
      <c r="F5" s="714"/>
      <c r="G5" s="714"/>
      <c r="H5" s="714"/>
      <c r="I5" s="714"/>
      <c r="J5" s="715"/>
      <c r="K5" s="716"/>
      <c r="L5" s="717" t="s">
        <v>421</v>
      </c>
      <c r="M5" s="718"/>
      <c r="N5" s="718"/>
      <c r="O5" s="718"/>
      <c r="P5" s="718"/>
      <c r="Q5" s="718"/>
      <c r="R5" s="682" t="s">
        <v>422</v>
      </c>
      <c r="S5" s="683"/>
      <c r="T5" s="683"/>
      <c r="U5" s="683"/>
      <c r="V5" s="719"/>
      <c r="W5" s="720" t="s">
        <v>423</v>
      </c>
      <c r="X5" s="721"/>
      <c r="Y5" s="721"/>
      <c r="Z5" s="721"/>
      <c r="AA5" s="721"/>
      <c r="AB5" s="721"/>
      <c r="AC5" s="721"/>
      <c r="AD5" s="721"/>
      <c r="AE5" s="721"/>
      <c r="AF5" s="721"/>
      <c r="AG5" s="721"/>
      <c r="AH5" s="721"/>
      <c r="AI5" s="682" t="s">
        <v>427</v>
      </c>
      <c r="AJ5" s="683"/>
      <c r="AK5" s="683"/>
      <c r="AL5" s="684"/>
      <c r="AO5" s="722"/>
      <c r="AP5" s="723"/>
      <c r="AQ5" s="723"/>
      <c r="AR5" s="723"/>
      <c r="AS5" s="723"/>
      <c r="AT5" s="723"/>
      <c r="AU5" s="723"/>
      <c r="AV5" s="723"/>
      <c r="AW5" s="723"/>
      <c r="AX5" s="724"/>
    </row>
    <row r="6" spans="1:50" s="688" customFormat="1" ht="13.15" customHeight="1">
      <c r="B6" s="713"/>
      <c r="C6" s="714"/>
      <c r="D6" s="714"/>
      <c r="E6" s="714"/>
      <c r="F6" s="714"/>
      <c r="G6" s="714"/>
      <c r="H6" s="714"/>
      <c r="I6" s="714"/>
      <c r="J6" s="715"/>
      <c r="K6" s="716"/>
      <c r="L6" s="725"/>
      <c r="M6" s="726"/>
      <c r="N6" s="726"/>
      <c r="O6" s="726"/>
      <c r="P6" s="726"/>
      <c r="Q6" s="726"/>
      <c r="R6" s="685"/>
      <c r="S6" s="686"/>
      <c r="T6" s="686"/>
      <c r="U6" s="686"/>
      <c r="V6" s="727"/>
      <c r="W6" s="720" t="s">
        <v>424</v>
      </c>
      <c r="X6" s="721"/>
      <c r="Y6" s="721"/>
      <c r="Z6" s="721"/>
      <c r="AA6" s="721" t="s">
        <v>425</v>
      </c>
      <c r="AB6" s="721"/>
      <c r="AC6" s="721"/>
      <c r="AD6" s="721"/>
      <c r="AE6" s="721" t="s">
        <v>426</v>
      </c>
      <c r="AF6" s="721"/>
      <c r="AG6" s="721"/>
      <c r="AH6" s="721"/>
      <c r="AI6" s="685"/>
      <c r="AJ6" s="686"/>
      <c r="AK6" s="686"/>
      <c r="AL6" s="687"/>
      <c r="AO6" s="722"/>
      <c r="AP6" s="723"/>
      <c r="AQ6" s="723"/>
      <c r="AR6" s="723"/>
      <c r="AS6" s="723"/>
      <c r="AT6" s="723"/>
      <c r="AU6" s="723"/>
      <c r="AV6" s="723"/>
      <c r="AW6" s="723"/>
      <c r="AX6" s="724"/>
    </row>
    <row r="7" spans="1:50" s="688" customFormat="1" ht="13.15" customHeight="1">
      <c r="B7" s="713"/>
      <c r="C7" s="714"/>
      <c r="D7" s="714"/>
      <c r="E7" s="714"/>
      <c r="F7" s="714"/>
      <c r="G7" s="714"/>
      <c r="H7" s="714"/>
      <c r="I7" s="714"/>
      <c r="J7" s="715"/>
      <c r="K7" s="716"/>
      <c r="L7" s="728" t="s">
        <v>428</v>
      </c>
      <c r="M7" s="729"/>
      <c r="N7" s="729"/>
      <c r="O7" s="729"/>
      <c r="P7" s="729"/>
      <c r="Q7" s="729"/>
      <c r="R7" s="730" t="s">
        <v>429</v>
      </c>
      <c r="S7" s="731"/>
      <c r="T7" s="731"/>
      <c r="U7" s="731"/>
      <c r="V7" s="732"/>
      <c r="W7" s="733">
        <v>10500</v>
      </c>
      <c r="X7" s="734"/>
      <c r="Y7" s="734"/>
      <c r="Z7" s="734"/>
      <c r="AA7" s="734">
        <v>7000</v>
      </c>
      <c r="AB7" s="734"/>
      <c r="AC7" s="734"/>
      <c r="AD7" s="734"/>
      <c r="AE7" s="734">
        <v>3500</v>
      </c>
      <c r="AF7" s="734"/>
      <c r="AG7" s="734"/>
      <c r="AH7" s="734"/>
      <c r="AI7" s="735" t="s">
        <v>430</v>
      </c>
      <c r="AJ7" s="735"/>
      <c r="AK7" s="735"/>
      <c r="AL7" s="736"/>
      <c r="AO7" s="722"/>
      <c r="AP7" s="723"/>
      <c r="AQ7" s="723"/>
      <c r="AR7" s="723"/>
      <c r="AS7" s="723"/>
      <c r="AT7" s="723"/>
      <c r="AU7" s="723"/>
      <c r="AV7" s="723"/>
      <c r="AW7" s="723"/>
      <c r="AX7" s="724"/>
    </row>
    <row r="8" spans="1:50" s="688" customFormat="1" ht="13.15" customHeight="1">
      <c r="B8" s="713"/>
      <c r="C8" s="714"/>
      <c r="D8" s="714"/>
      <c r="E8" s="714"/>
      <c r="F8" s="714"/>
      <c r="G8" s="714"/>
      <c r="H8" s="714"/>
      <c r="I8" s="714"/>
      <c r="J8" s="715"/>
      <c r="K8" s="716"/>
      <c r="L8" s="728"/>
      <c r="M8" s="729"/>
      <c r="N8" s="729"/>
      <c r="O8" s="729"/>
      <c r="P8" s="729"/>
      <c r="Q8" s="729"/>
      <c r="R8" s="685" t="s">
        <v>431</v>
      </c>
      <c r="S8" s="686"/>
      <c r="T8" s="686"/>
      <c r="U8" s="686"/>
      <c r="V8" s="727"/>
      <c r="W8" s="737">
        <v>11500</v>
      </c>
      <c r="X8" s="738">
        <v>9000</v>
      </c>
      <c r="Y8" s="738">
        <v>6500</v>
      </c>
      <c r="Z8" s="738">
        <v>11500</v>
      </c>
      <c r="AA8" s="738">
        <v>9000</v>
      </c>
      <c r="AB8" s="738">
        <v>6500</v>
      </c>
      <c r="AC8" s="738">
        <v>11500</v>
      </c>
      <c r="AD8" s="738">
        <v>9000</v>
      </c>
      <c r="AE8" s="738">
        <v>6500</v>
      </c>
      <c r="AF8" s="738">
        <v>11500</v>
      </c>
      <c r="AG8" s="738">
        <v>9000</v>
      </c>
      <c r="AH8" s="738">
        <v>6500</v>
      </c>
      <c r="AI8" s="735">
        <v>3500</v>
      </c>
      <c r="AJ8" s="735"/>
      <c r="AK8" s="735"/>
      <c r="AL8" s="736"/>
      <c r="AO8" s="722"/>
      <c r="AP8" s="723"/>
      <c r="AQ8" s="723"/>
      <c r="AR8" s="723"/>
      <c r="AS8" s="723"/>
      <c r="AT8" s="723"/>
      <c r="AU8" s="723"/>
      <c r="AV8" s="723"/>
      <c r="AW8" s="723"/>
      <c r="AX8" s="724"/>
    </row>
    <row r="9" spans="1:50" s="688" customFormat="1" ht="13.15" customHeight="1">
      <c r="B9" s="713"/>
      <c r="C9" s="714"/>
      <c r="D9" s="714"/>
      <c r="E9" s="714"/>
      <c r="F9" s="714"/>
      <c r="G9" s="714"/>
      <c r="H9" s="714"/>
      <c r="I9" s="714"/>
      <c r="J9" s="715"/>
      <c r="K9" s="716"/>
      <c r="L9" s="728"/>
      <c r="M9" s="729"/>
      <c r="N9" s="729"/>
      <c r="O9" s="729"/>
      <c r="P9" s="729"/>
      <c r="Q9" s="729"/>
      <c r="R9" s="731" t="s">
        <v>432</v>
      </c>
      <c r="S9" s="731"/>
      <c r="T9" s="731"/>
      <c r="U9" s="731"/>
      <c r="V9" s="732"/>
      <c r="W9" s="737">
        <v>12500</v>
      </c>
      <c r="X9" s="738">
        <v>10500</v>
      </c>
      <c r="Y9" s="738">
        <v>8500</v>
      </c>
      <c r="Z9" s="738">
        <v>12500</v>
      </c>
      <c r="AA9" s="738">
        <v>10500</v>
      </c>
      <c r="AB9" s="738">
        <v>8500</v>
      </c>
      <c r="AC9" s="738">
        <v>12500</v>
      </c>
      <c r="AD9" s="738">
        <v>10500</v>
      </c>
      <c r="AE9" s="738">
        <v>8500</v>
      </c>
      <c r="AF9" s="738">
        <v>12500</v>
      </c>
      <c r="AG9" s="738">
        <v>10500</v>
      </c>
      <c r="AH9" s="738">
        <v>8500</v>
      </c>
      <c r="AI9" s="739">
        <v>6500</v>
      </c>
      <c r="AJ9" s="739"/>
      <c r="AK9" s="739"/>
      <c r="AL9" s="740"/>
      <c r="AO9" s="722"/>
      <c r="AP9" s="723"/>
      <c r="AQ9" s="723"/>
      <c r="AR9" s="723"/>
      <c r="AS9" s="723"/>
      <c r="AT9" s="723"/>
      <c r="AU9" s="723"/>
      <c r="AV9" s="723"/>
      <c r="AW9" s="723"/>
      <c r="AX9" s="724"/>
    </row>
    <row r="10" spans="1:50" s="688" customFormat="1" ht="13.15" customHeight="1">
      <c r="B10" s="713"/>
      <c r="C10" s="714"/>
      <c r="D10" s="714"/>
      <c r="E10" s="714"/>
      <c r="F10" s="714"/>
      <c r="G10" s="714"/>
      <c r="H10" s="714"/>
      <c r="I10" s="714"/>
      <c r="J10" s="715"/>
      <c r="K10" s="716"/>
      <c r="L10" s="717" t="s">
        <v>433</v>
      </c>
      <c r="M10" s="718"/>
      <c r="N10" s="718"/>
      <c r="O10" s="718"/>
      <c r="P10" s="718"/>
      <c r="Q10" s="718"/>
      <c r="R10" s="718"/>
      <c r="S10" s="718"/>
      <c r="T10" s="718"/>
      <c r="U10" s="718"/>
      <c r="V10" s="741"/>
      <c r="W10" s="740">
        <v>7500</v>
      </c>
      <c r="X10" s="742">
        <v>8500</v>
      </c>
      <c r="Y10" s="742">
        <v>9500</v>
      </c>
      <c r="Z10" s="742">
        <v>7500</v>
      </c>
      <c r="AA10" s="742">
        <v>8500</v>
      </c>
      <c r="AB10" s="742">
        <v>9500</v>
      </c>
      <c r="AC10" s="742">
        <v>7500</v>
      </c>
      <c r="AD10" s="742">
        <v>8500</v>
      </c>
      <c r="AE10" s="742">
        <v>9500</v>
      </c>
      <c r="AF10" s="742">
        <v>7500</v>
      </c>
      <c r="AG10" s="742">
        <v>8500</v>
      </c>
      <c r="AH10" s="742">
        <v>9500</v>
      </c>
      <c r="AI10" s="735">
        <v>10000</v>
      </c>
      <c r="AJ10" s="735"/>
      <c r="AK10" s="735"/>
      <c r="AL10" s="736"/>
      <c r="AO10" s="722"/>
      <c r="AP10" s="723"/>
      <c r="AQ10" s="723"/>
      <c r="AR10" s="723"/>
      <c r="AS10" s="723"/>
      <c r="AT10" s="723"/>
      <c r="AU10" s="723"/>
      <c r="AV10" s="723"/>
      <c r="AW10" s="723"/>
      <c r="AX10" s="724"/>
    </row>
    <row r="11" spans="1:50" s="688" customFormat="1" ht="13.15" customHeight="1">
      <c r="B11" s="713"/>
      <c r="C11" s="714"/>
      <c r="D11" s="714"/>
      <c r="E11" s="714"/>
      <c r="F11" s="714"/>
      <c r="G11" s="714"/>
      <c r="H11" s="714"/>
      <c r="I11" s="714"/>
      <c r="J11" s="715"/>
      <c r="K11" s="716"/>
      <c r="L11" s="743"/>
      <c r="M11" s="744" t="s">
        <v>434</v>
      </c>
      <c r="N11" s="745"/>
      <c r="O11" s="745"/>
      <c r="P11" s="745"/>
      <c r="Q11" s="745"/>
      <c r="R11" s="745"/>
      <c r="S11" s="745"/>
      <c r="T11" s="745"/>
      <c r="U11" s="745"/>
      <c r="V11" s="746"/>
      <c r="W11" s="747" t="s">
        <v>435</v>
      </c>
      <c r="X11" s="747"/>
      <c r="Y11" s="747"/>
      <c r="Z11" s="747"/>
      <c r="AA11" s="747"/>
      <c r="AB11" s="747"/>
      <c r="AC11" s="747"/>
      <c r="AD11" s="747"/>
      <c r="AE11" s="747"/>
      <c r="AF11" s="747"/>
      <c r="AG11" s="747"/>
      <c r="AH11" s="747"/>
      <c r="AI11" s="747"/>
      <c r="AJ11" s="747"/>
      <c r="AK11" s="747"/>
      <c r="AL11" s="748"/>
      <c r="AO11" s="722"/>
      <c r="AP11" s="723"/>
      <c r="AQ11" s="723"/>
      <c r="AR11" s="723"/>
      <c r="AS11" s="723"/>
      <c r="AT11" s="723"/>
      <c r="AU11" s="723"/>
      <c r="AV11" s="723"/>
      <c r="AW11" s="723"/>
      <c r="AX11" s="724"/>
    </row>
    <row r="12" spans="1:50" s="688" customFormat="1" ht="13.15" customHeight="1">
      <c r="B12" s="713"/>
      <c r="C12" s="714"/>
      <c r="D12" s="714"/>
      <c r="E12" s="714"/>
      <c r="F12" s="714"/>
      <c r="G12" s="714"/>
      <c r="H12" s="714"/>
      <c r="I12" s="714"/>
      <c r="J12" s="715"/>
      <c r="K12" s="716"/>
      <c r="L12" s="717" t="s">
        <v>436</v>
      </c>
      <c r="M12" s="718"/>
      <c r="N12" s="718"/>
      <c r="O12" s="718"/>
      <c r="P12" s="718"/>
      <c r="Q12" s="718"/>
      <c r="R12" s="682" t="s">
        <v>429</v>
      </c>
      <c r="S12" s="683"/>
      <c r="T12" s="683"/>
      <c r="U12" s="683"/>
      <c r="V12" s="719"/>
      <c r="W12" s="733">
        <v>5000</v>
      </c>
      <c r="X12" s="734">
        <v>3500</v>
      </c>
      <c r="Y12" s="734">
        <v>2000</v>
      </c>
      <c r="Z12" s="734">
        <v>0</v>
      </c>
      <c r="AA12" s="734">
        <v>3500</v>
      </c>
      <c r="AB12" s="734">
        <v>3500</v>
      </c>
      <c r="AC12" s="734">
        <v>2000</v>
      </c>
      <c r="AD12" s="734">
        <v>0</v>
      </c>
      <c r="AE12" s="734">
        <v>2000</v>
      </c>
      <c r="AF12" s="734">
        <v>3500</v>
      </c>
      <c r="AG12" s="734">
        <v>2000</v>
      </c>
      <c r="AH12" s="734">
        <v>0</v>
      </c>
      <c r="AI12" s="735">
        <v>0</v>
      </c>
      <c r="AJ12" s="735"/>
      <c r="AK12" s="735"/>
      <c r="AL12" s="736"/>
      <c r="AO12" s="722"/>
      <c r="AP12" s="723"/>
      <c r="AQ12" s="723"/>
      <c r="AR12" s="723"/>
      <c r="AS12" s="723"/>
      <c r="AT12" s="723"/>
      <c r="AU12" s="723"/>
      <c r="AV12" s="723"/>
      <c r="AW12" s="723"/>
      <c r="AX12" s="724"/>
    </row>
    <row r="13" spans="1:50" s="688" customFormat="1" ht="13.15" customHeight="1">
      <c r="B13" s="713"/>
      <c r="C13" s="714"/>
      <c r="D13" s="714"/>
      <c r="E13" s="714"/>
      <c r="F13" s="714"/>
      <c r="G13" s="714"/>
      <c r="H13" s="714"/>
      <c r="I13" s="714"/>
      <c r="J13" s="715"/>
      <c r="K13" s="716"/>
      <c r="L13" s="728"/>
      <c r="M13" s="729"/>
      <c r="N13" s="729"/>
      <c r="O13" s="729"/>
      <c r="P13" s="729"/>
      <c r="Q13" s="729"/>
      <c r="R13" s="685" t="s">
        <v>431</v>
      </c>
      <c r="S13" s="686"/>
      <c r="T13" s="686"/>
      <c r="U13" s="686"/>
      <c r="V13" s="727"/>
      <c r="W13" s="737">
        <v>6000</v>
      </c>
      <c r="X13" s="738">
        <v>5500</v>
      </c>
      <c r="Y13" s="738">
        <v>4500</v>
      </c>
      <c r="Z13" s="738">
        <v>3500</v>
      </c>
      <c r="AA13" s="738">
        <v>5500</v>
      </c>
      <c r="AB13" s="738">
        <v>5500</v>
      </c>
      <c r="AC13" s="738">
        <v>4500</v>
      </c>
      <c r="AD13" s="738">
        <v>3500</v>
      </c>
      <c r="AE13" s="738">
        <v>4500</v>
      </c>
      <c r="AF13" s="738">
        <v>5500</v>
      </c>
      <c r="AG13" s="738">
        <v>4500</v>
      </c>
      <c r="AH13" s="738">
        <v>3500</v>
      </c>
      <c r="AI13" s="735">
        <v>3500</v>
      </c>
      <c r="AJ13" s="735"/>
      <c r="AK13" s="735"/>
      <c r="AL13" s="736"/>
      <c r="AO13" s="722"/>
      <c r="AP13" s="723"/>
      <c r="AQ13" s="723"/>
      <c r="AR13" s="723"/>
      <c r="AS13" s="723"/>
      <c r="AT13" s="723"/>
      <c r="AU13" s="723"/>
      <c r="AV13" s="723"/>
      <c r="AW13" s="723"/>
      <c r="AX13" s="724"/>
    </row>
    <row r="14" spans="1:50" s="688" customFormat="1" ht="13.15" customHeight="1">
      <c r="B14" s="713"/>
      <c r="C14" s="714"/>
      <c r="D14" s="714"/>
      <c r="E14" s="714"/>
      <c r="F14" s="714"/>
      <c r="G14" s="714"/>
      <c r="H14" s="714"/>
      <c r="I14" s="714"/>
      <c r="J14" s="715"/>
      <c r="K14" s="716"/>
      <c r="L14" s="728"/>
      <c r="M14" s="729"/>
      <c r="N14" s="729"/>
      <c r="O14" s="729"/>
      <c r="P14" s="729"/>
      <c r="Q14" s="729"/>
      <c r="R14" s="731" t="s">
        <v>432</v>
      </c>
      <c r="S14" s="731"/>
      <c r="T14" s="731"/>
      <c r="U14" s="731"/>
      <c r="V14" s="732"/>
      <c r="W14" s="747">
        <v>6500</v>
      </c>
      <c r="X14" s="747"/>
      <c r="Y14" s="747"/>
      <c r="Z14" s="747"/>
      <c r="AA14" s="747"/>
      <c r="AB14" s="747"/>
      <c r="AC14" s="747"/>
      <c r="AD14" s="747"/>
      <c r="AE14" s="747"/>
      <c r="AF14" s="747"/>
      <c r="AG14" s="747"/>
      <c r="AH14" s="747"/>
      <c r="AI14" s="747"/>
      <c r="AJ14" s="747"/>
      <c r="AK14" s="747"/>
      <c r="AL14" s="748"/>
      <c r="AO14" s="722"/>
      <c r="AP14" s="723"/>
      <c r="AQ14" s="723"/>
      <c r="AR14" s="723"/>
      <c r="AS14" s="723"/>
      <c r="AT14" s="723"/>
      <c r="AU14" s="723"/>
      <c r="AV14" s="723"/>
      <c r="AW14" s="723"/>
      <c r="AX14" s="724"/>
    </row>
    <row r="15" spans="1:50" s="688" customFormat="1" ht="13.15" customHeight="1">
      <c r="B15" s="713"/>
      <c r="C15" s="714"/>
      <c r="D15" s="714"/>
      <c r="E15" s="714"/>
      <c r="F15" s="714"/>
      <c r="G15" s="714"/>
      <c r="H15" s="714"/>
      <c r="I15" s="714"/>
      <c r="J15" s="715"/>
      <c r="K15" s="716"/>
      <c r="L15" s="716"/>
      <c r="M15" s="749" t="s">
        <v>437</v>
      </c>
      <c r="N15" s="683"/>
      <c r="O15" s="683"/>
      <c r="P15" s="683"/>
      <c r="Q15" s="683"/>
      <c r="R15" s="682" t="s">
        <v>429</v>
      </c>
      <c r="S15" s="683"/>
      <c r="T15" s="683"/>
      <c r="U15" s="683"/>
      <c r="V15" s="719"/>
      <c r="W15" s="733">
        <v>9000</v>
      </c>
      <c r="X15" s="734">
        <v>6000</v>
      </c>
      <c r="Y15" s="734">
        <v>3000</v>
      </c>
      <c r="Z15" s="734">
        <v>9000</v>
      </c>
      <c r="AA15" s="734">
        <v>6000</v>
      </c>
      <c r="AB15" s="734">
        <v>3000</v>
      </c>
      <c r="AC15" s="734">
        <v>9000</v>
      </c>
      <c r="AD15" s="734">
        <v>6000</v>
      </c>
      <c r="AE15" s="734">
        <v>3000</v>
      </c>
      <c r="AF15" s="734">
        <v>9000</v>
      </c>
      <c r="AG15" s="734">
        <v>6000</v>
      </c>
      <c r="AH15" s="734">
        <v>3000</v>
      </c>
      <c r="AI15" s="735">
        <v>0</v>
      </c>
      <c r="AJ15" s="735"/>
      <c r="AK15" s="735"/>
      <c r="AL15" s="736"/>
      <c r="AO15" s="722"/>
      <c r="AP15" s="723"/>
      <c r="AQ15" s="723"/>
      <c r="AR15" s="723"/>
      <c r="AS15" s="723"/>
      <c r="AT15" s="723"/>
      <c r="AU15" s="723"/>
      <c r="AV15" s="723"/>
      <c r="AW15" s="723"/>
      <c r="AX15" s="724"/>
    </row>
    <row r="16" spans="1:50" s="688" customFormat="1" ht="13.15" customHeight="1">
      <c r="B16" s="713"/>
      <c r="C16" s="714"/>
      <c r="D16" s="714"/>
      <c r="E16" s="714"/>
      <c r="F16" s="714"/>
      <c r="G16" s="714"/>
      <c r="H16" s="714"/>
      <c r="I16" s="714"/>
      <c r="J16" s="715"/>
      <c r="K16" s="716"/>
      <c r="L16" s="716"/>
      <c r="M16" s="730"/>
      <c r="N16" s="731"/>
      <c r="O16" s="731"/>
      <c r="P16" s="731"/>
      <c r="Q16" s="731"/>
      <c r="R16" s="685" t="s">
        <v>431</v>
      </c>
      <c r="S16" s="686"/>
      <c r="T16" s="686"/>
      <c r="U16" s="686"/>
      <c r="V16" s="727"/>
      <c r="W16" s="737">
        <v>9500</v>
      </c>
      <c r="X16" s="738">
        <v>7500</v>
      </c>
      <c r="Y16" s="738">
        <v>5500</v>
      </c>
      <c r="Z16" s="738">
        <v>9500</v>
      </c>
      <c r="AA16" s="738">
        <v>7500</v>
      </c>
      <c r="AB16" s="738">
        <v>5500</v>
      </c>
      <c r="AC16" s="738">
        <v>9500</v>
      </c>
      <c r="AD16" s="738">
        <v>7500</v>
      </c>
      <c r="AE16" s="738">
        <v>5500</v>
      </c>
      <c r="AF16" s="738">
        <v>9500</v>
      </c>
      <c r="AG16" s="738">
        <v>7500</v>
      </c>
      <c r="AH16" s="738">
        <v>5500</v>
      </c>
      <c r="AI16" s="735">
        <v>3500</v>
      </c>
      <c r="AJ16" s="735"/>
      <c r="AK16" s="735"/>
      <c r="AL16" s="736"/>
      <c r="AO16" s="722"/>
      <c r="AP16" s="723"/>
      <c r="AQ16" s="723"/>
      <c r="AR16" s="723"/>
      <c r="AS16" s="723"/>
      <c r="AT16" s="723"/>
      <c r="AU16" s="723"/>
      <c r="AV16" s="723"/>
      <c r="AW16" s="723"/>
      <c r="AX16" s="724"/>
    </row>
    <row r="17" spans="2:50" s="688" customFormat="1" ht="13.15" customHeight="1">
      <c r="B17" s="713"/>
      <c r="C17" s="714"/>
      <c r="D17" s="714"/>
      <c r="E17" s="714"/>
      <c r="F17" s="714"/>
      <c r="G17" s="714"/>
      <c r="H17" s="714"/>
      <c r="I17" s="714"/>
      <c r="J17" s="715"/>
      <c r="K17" s="716"/>
      <c r="L17" s="743"/>
      <c r="M17" s="685"/>
      <c r="N17" s="686"/>
      <c r="O17" s="686"/>
      <c r="P17" s="686"/>
      <c r="Q17" s="686"/>
      <c r="R17" s="686" t="s">
        <v>432</v>
      </c>
      <c r="S17" s="686"/>
      <c r="T17" s="686"/>
      <c r="U17" s="686"/>
      <c r="V17" s="727"/>
      <c r="W17" s="737">
        <v>10500</v>
      </c>
      <c r="X17" s="738">
        <v>9500</v>
      </c>
      <c r="Y17" s="738">
        <v>8000</v>
      </c>
      <c r="Z17" s="738">
        <v>10500</v>
      </c>
      <c r="AA17" s="738">
        <v>9500</v>
      </c>
      <c r="AB17" s="738">
        <v>8000</v>
      </c>
      <c r="AC17" s="738">
        <v>10500</v>
      </c>
      <c r="AD17" s="738">
        <v>9500</v>
      </c>
      <c r="AE17" s="738">
        <v>8000</v>
      </c>
      <c r="AF17" s="738">
        <v>10500</v>
      </c>
      <c r="AG17" s="738">
        <v>9500</v>
      </c>
      <c r="AH17" s="738">
        <v>8000</v>
      </c>
      <c r="AI17" s="739">
        <v>6500</v>
      </c>
      <c r="AJ17" s="739"/>
      <c r="AK17" s="739"/>
      <c r="AL17" s="740"/>
      <c r="AO17" s="722"/>
      <c r="AP17" s="723"/>
      <c r="AQ17" s="723"/>
      <c r="AR17" s="723"/>
      <c r="AS17" s="723"/>
      <c r="AT17" s="723"/>
      <c r="AU17" s="723"/>
      <c r="AV17" s="723"/>
      <c r="AW17" s="723"/>
      <c r="AX17" s="724"/>
    </row>
    <row r="18" spans="2:50" s="688" customFormat="1" ht="13.15" customHeight="1">
      <c r="B18" s="713"/>
      <c r="C18" s="714"/>
      <c r="D18" s="714"/>
      <c r="E18" s="714"/>
      <c r="F18" s="714"/>
      <c r="G18" s="714"/>
      <c r="H18" s="714"/>
      <c r="I18" s="714"/>
      <c r="J18" s="715"/>
      <c r="K18" s="750" t="s">
        <v>438</v>
      </c>
      <c r="L18" s="751"/>
      <c r="M18" s="751"/>
      <c r="N18" s="751"/>
      <c r="O18" s="751"/>
      <c r="P18" s="751"/>
      <c r="Q18" s="751"/>
      <c r="R18" s="751"/>
      <c r="S18" s="751"/>
      <c r="T18" s="751"/>
      <c r="U18" s="751"/>
      <c r="V18" s="751"/>
      <c r="W18" s="751"/>
      <c r="X18" s="751"/>
      <c r="Y18" s="751"/>
      <c r="Z18" s="751"/>
      <c r="AA18" s="751"/>
      <c r="AB18" s="751"/>
      <c r="AC18" s="751"/>
      <c r="AD18" s="751"/>
      <c r="AE18" s="751"/>
      <c r="AF18" s="751"/>
      <c r="AG18" s="751"/>
      <c r="AH18" s="751"/>
      <c r="AI18" s="751"/>
      <c r="AJ18" s="751"/>
      <c r="AK18" s="751"/>
      <c r="AL18" s="751"/>
      <c r="AM18" s="751"/>
      <c r="AN18" s="751"/>
      <c r="AO18" s="752"/>
      <c r="AP18" s="723"/>
      <c r="AQ18" s="723"/>
      <c r="AR18" s="723"/>
      <c r="AS18" s="723"/>
      <c r="AT18" s="723"/>
      <c r="AU18" s="723"/>
      <c r="AV18" s="723"/>
      <c r="AW18" s="723"/>
      <c r="AX18" s="724"/>
    </row>
    <row r="19" spans="2:50" s="688" customFormat="1" ht="13.15" customHeight="1">
      <c r="B19" s="713"/>
      <c r="C19" s="714"/>
      <c r="D19" s="714"/>
      <c r="E19" s="714"/>
      <c r="F19" s="714"/>
      <c r="G19" s="714"/>
      <c r="H19" s="714"/>
      <c r="I19" s="714"/>
      <c r="J19" s="715"/>
      <c r="K19" s="753" t="s">
        <v>439</v>
      </c>
      <c r="L19" s="754"/>
      <c r="M19" s="754"/>
      <c r="N19" s="754"/>
      <c r="O19" s="754"/>
      <c r="P19" s="754"/>
      <c r="Q19" s="754"/>
      <c r="R19" s="754"/>
      <c r="S19" s="754"/>
      <c r="T19" s="754"/>
      <c r="U19" s="754"/>
      <c r="V19" s="754"/>
      <c r="W19" s="754"/>
      <c r="X19" s="754"/>
      <c r="Y19" s="754"/>
      <c r="Z19" s="754"/>
      <c r="AA19" s="754"/>
      <c r="AB19" s="754"/>
      <c r="AC19" s="754"/>
      <c r="AD19" s="754"/>
      <c r="AE19" s="754"/>
      <c r="AF19" s="754"/>
      <c r="AG19" s="754"/>
      <c r="AH19" s="754"/>
      <c r="AI19" s="754"/>
      <c r="AJ19" s="754"/>
      <c r="AK19" s="754"/>
      <c r="AL19" s="754"/>
      <c r="AM19" s="754"/>
      <c r="AN19" s="754"/>
      <c r="AO19" s="755"/>
      <c r="AP19" s="723"/>
      <c r="AQ19" s="723"/>
      <c r="AR19" s="723"/>
      <c r="AS19" s="723"/>
      <c r="AT19" s="723"/>
      <c r="AU19" s="723"/>
      <c r="AV19" s="723"/>
      <c r="AW19" s="723"/>
      <c r="AX19" s="724"/>
    </row>
    <row r="20" spans="2:50" ht="12.75" customHeight="1">
      <c r="B20" s="756"/>
      <c r="C20" s="757"/>
      <c r="D20" s="757"/>
      <c r="E20" s="757"/>
      <c r="F20" s="757"/>
      <c r="G20" s="757"/>
      <c r="H20" s="757"/>
      <c r="I20" s="757"/>
      <c r="J20" s="758"/>
      <c r="K20" s="750"/>
      <c r="L20" s="751"/>
      <c r="M20" s="751"/>
      <c r="N20" s="751"/>
      <c r="O20" s="751"/>
      <c r="P20" s="751"/>
      <c r="Q20" s="751"/>
      <c r="R20" s="751"/>
      <c r="S20" s="751"/>
      <c r="T20" s="751"/>
      <c r="U20" s="751"/>
      <c r="V20" s="751"/>
      <c r="W20" s="751"/>
      <c r="X20" s="751"/>
      <c r="Y20" s="751"/>
      <c r="Z20" s="751"/>
      <c r="AA20" s="751"/>
      <c r="AB20" s="751"/>
      <c r="AC20" s="751"/>
      <c r="AD20" s="751"/>
      <c r="AE20" s="751"/>
      <c r="AF20" s="735"/>
      <c r="AG20" s="735"/>
      <c r="AH20" s="735"/>
      <c r="AI20" s="735"/>
      <c r="AJ20" s="735"/>
      <c r="AK20" s="759"/>
      <c r="AL20" s="723"/>
      <c r="AM20" s="723"/>
      <c r="AN20" s="723"/>
      <c r="AO20" s="722"/>
      <c r="AP20" s="709"/>
      <c r="AQ20" s="709"/>
      <c r="AR20" s="709"/>
      <c r="AS20" s="709"/>
      <c r="AT20" s="709"/>
      <c r="AU20" s="709"/>
      <c r="AV20" s="709"/>
      <c r="AW20" s="709"/>
      <c r="AX20" s="712"/>
    </row>
    <row r="21" spans="2:50" ht="12.75" customHeight="1">
      <c r="B21" s="756" t="s">
        <v>167</v>
      </c>
      <c r="C21" s="757"/>
      <c r="D21" s="757"/>
      <c r="E21" s="757"/>
      <c r="F21" s="757"/>
      <c r="G21" s="757"/>
      <c r="H21" s="757"/>
      <c r="I21" s="757"/>
      <c r="J21" s="758"/>
      <c r="K21" s="760" t="s">
        <v>327</v>
      </c>
      <c r="L21" s="761"/>
      <c r="M21" s="761"/>
      <c r="N21" s="761"/>
      <c r="O21" s="761"/>
      <c r="P21" s="761"/>
      <c r="Q21" s="761"/>
      <c r="R21" s="761"/>
      <c r="S21" s="761"/>
      <c r="T21" s="761"/>
      <c r="U21" s="761"/>
      <c r="V21" s="761"/>
      <c r="W21" s="761"/>
      <c r="X21" s="761"/>
      <c r="Y21" s="761"/>
      <c r="Z21" s="761"/>
      <c r="AA21" s="761"/>
      <c r="AB21" s="761"/>
      <c r="AC21" s="761"/>
      <c r="AD21" s="761"/>
      <c r="AE21" s="761"/>
      <c r="AF21" s="761"/>
      <c r="AG21" s="761"/>
      <c r="AH21" s="761"/>
      <c r="AI21" s="761"/>
      <c r="AJ21" s="761"/>
      <c r="AK21" s="761"/>
      <c r="AL21" s="761"/>
      <c r="AM21" s="761"/>
      <c r="AN21" s="761"/>
      <c r="AO21" s="762"/>
      <c r="AP21" s="709"/>
      <c r="AQ21" s="709"/>
      <c r="AR21" s="709"/>
      <c r="AS21" s="709"/>
      <c r="AT21" s="709"/>
      <c r="AU21" s="709"/>
      <c r="AV21" s="709"/>
      <c r="AW21" s="709"/>
      <c r="AX21" s="712"/>
    </row>
    <row r="22" spans="2:50" ht="12.75" customHeight="1">
      <c r="B22" s="756"/>
      <c r="C22" s="757"/>
      <c r="D22" s="757"/>
      <c r="E22" s="757"/>
      <c r="F22" s="757"/>
      <c r="G22" s="757"/>
      <c r="H22" s="757"/>
      <c r="I22" s="757"/>
      <c r="J22" s="758"/>
      <c r="K22" s="760"/>
      <c r="L22" s="761"/>
      <c r="M22" s="761"/>
      <c r="N22" s="761"/>
      <c r="O22" s="761"/>
      <c r="P22" s="761"/>
      <c r="Q22" s="761"/>
      <c r="R22" s="761"/>
      <c r="S22" s="761"/>
      <c r="T22" s="761"/>
      <c r="U22" s="761"/>
      <c r="V22" s="761"/>
      <c r="W22" s="761"/>
      <c r="X22" s="761"/>
      <c r="Y22" s="761"/>
      <c r="Z22" s="761"/>
      <c r="AA22" s="761"/>
      <c r="AB22" s="761"/>
      <c r="AC22" s="761"/>
      <c r="AD22" s="761"/>
      <c r="AE22" s="761"/>
      <c r="AF22" s="761"/>
      <c r="AG22" s="761"/>
      <c r="AH22" s="761"/>
      <c r="AI22" s="761"/>
      <c r="AJ22" s="761"/>
      <c r="AK22" s="761"/>
      <c r="AL22" s="761"/>
      <c r="AM22" s="761"/>
      <c r="AN22" s="761"/>
      <c r="AO22" s="762"/>
      <c r="AP22" s="709"/>
      <c r="AQ22" s="709"/>
      <c r="AR22" s="709"/>
      <c r="AS22" s="709"/>
      <c r="AT22" s="709"/>
      <c r="AU22" s="709"/>
      <c r="AV22" s="709"/>
      <c r="AW22" s="709"/>
      <c r="AX22" s="712"/>
    </row>
    <row r="23" spans="2:50" ht="12.75" customHeight="1">
      <c r="B23" s="756" t="s">
        <v>177</v>
      </c>
      <c r="C23" s="757"/>
      <c r="D23" s="757"/>
      <c r="E23" s="757"/>
      <c r="F23" s="757"/>
      <c r="G23" s="757"/>
      <c r="H23" s="757"/>
      <c r="I23" s="757"/>
      <c r="J23" s="758"/>
      <c r="K23" s="760" t="s">
        <v>362</v>
      </c>
      <c r="L23" s="761"/>
      <c r="M23" s="761"/>
      <c r="N23" s="761"/>
      <c r="O23" s="761"/>
      <c r="P23" s="761"/>
      <c r="Q23" s="761"/>
      <c r="R23" s="761"/>
      <c r="S23" s="761"/>
      <c r="T23" s="761"/>
      <c r="U23" s="761"/>
      <c r="V23" s="761"/>
      <c r="W23" s="761"/>
      <c r="X23" s="761"/>
      <c r="Y23" s="761"/>
      <c r="Z23" s="761"/>
      <c r="AA23" s="761"/>
      <c r="AB23" s="761"/>
      <c r="AC23" s="761"/>
      <c r="AD23" s="761"/>
      <c r="AE23" s="761"/>
      <c r="AF23" s="761"/>
      <c r="AG23" s="761"/>
      <c r="AH23" s="761"/>
      <c r="AI23" s="761"/>
      <c r="AJ23" s="761"/>
      <c r="AK23" s="761"/>
      <c r="AL23" s="761"/>
      <c r="AM23" s="761"/>
      <c r="AN23" s="761"/>
      <c r="AO23" s="762"/>
      <c r="AP23" s="709"/>
      <c r="AQ23" s="709"/>
      <c r="AR23" s="709"/>
      <c r="AS23" s="709"/>
      <c r="AT23" s="709"/>
      <c r="AU23" s="709"/>
      <c r="AV23" s="709"/>
      <c r="AW23" s="709"/>
      <c r="AX23" s="712"/>
    </row>
    <row r="24" spans="2:50" ht="12.75" customHeight="1">
      <c r="B24" s="756"/>
      <c r="C24" s="757"/>
      <c r="D24" s="757"/>
      <c r="E24" s="757"/>
      <c r="F24" s="757"/>
      <c r="G24" s="757"/>
      <c r="H24" s="757"/>
      <c r="I24" s="757"/>
      <c r="J24" s="758"/>
      <c r="K24" s="760" t="s">
        <v>204</v>
      </c>
      <c r="L24" s="761"/>
      <c r="M24" s="761"/>
      <c r="N24" s="761"/>
      <c r="O24" s="761"/>
      <c r="P24" s="761"/>
      <c r="Q24" s="761"/>
      <c r="R24" s="761"/>
      <c r="S24" s="761"/>
      <c r="T24" s="761"/>
      <c r="U24" s="761"/>
      <c r="V24" s="761"/>
      <c r="W24" s="761"/>
      <c r="X24" s="761"/>
      <c r="Y24" s="761"/>
      <c r="Z24" s="761"/>
      <c r="AA24" s="761"/>
      <c r="AB24" s="761"/>
      <c r="AC24" s="761"/>
      <c r="AD24" s="761"/>
      <c r="AE24" s="761"/>
      <c r="AF24" s="761"/>
      <c r="AG24" s="761"/>
      <c r="AH24" s="761"/>
      <c r="AI24" s="761"/>
      <c r="AJ24" s="761"/>
      <c r="AK24" s="761"/>
      <c r="AL24" s="761"/>
      <c r="AM24" s="761"/>
      <c r="AN24" s="761"/>
      <c r="AO24" s="762"/>
      <c r="AP24" s="709"/>
      <c r="AQ24" s="709"/>
      <c r="AR24" s="709"/>
      <c r="AS24" s="709"/>
      <c r="AT24" s="709"/>
      <c r="AU24" s="709"/>
      <c r="AV24" s="709"/>
      <c r="AW24" s="709"/>
      <c r="AX24" s="712"/>
    </row>
    <row r="25" spans="2:50" ht="12.75" customHeight="1">
      <c r="B25" s="756"/>
      <c r="C25" s="757"/>
      <c r="D25" s="757"/>
      <c r="E25" s="757"/>
      <c r="F25" s="757"/>
      <c r="G25" s="757"/>
      <c r="H25" s="757"/>
      <c r="I25" s="757"/>
      <c r="J25" s="758"/>
      <c r="K25" s="750" t="s">
        <v>440</v>
      </c>
      <c r="L25" s="751"/>
      <c r="M25" s="751"/>
      <c r="N25" s="751"/>
      <c r="O25" s="751"/>
      <c r="P25" s="751"/>
      <c r="Q25" s="751"/>
      <c r="R25" s="751"/>
      <c r="S25" s="751"/>
      <c r="T25" s="751"/>
      <c r="U25" s="751"/>
      <c r="V25" s="751"/>
      <c r="W25" s="751"/>
      <c r="X25" s="751"/>
      <c r="Y25" s="751"/>
      <c r="Z25" s="751"/>
      <c r="AA25" s="751"/>
      <c r="AB25" s="751"/>
      <c r="AC25" s="751"/>
      <c r="AD25" s="751"/>
      <c r="AE25" s="751"/>
      <c r="AF25" s="751"/>
      <c r="AG25" s="751"/>
      <c r="AH25" s="751"/>
      <c r="AI25" s="751"/>
      <c r="AJ25" s="751"/>
      <c r="AK25" s="751"/>
      <c r="AL25" s="751"/>
      <c r="AM25" s="751"/>
      <c r="AN25" s="751"/>
      <c r="AO25" s="752"/>
      <c r="AP25" s="709"/>
      <c r="AQ25" s="709"/>
      <c r="AR25" s="709"/>
      <c r="AS25" s="709"/>
      <c r="AT25" s="709"/>
      <c r="AU25" s="709"/>
      <c r="AV25" s="709"/>
      <c r="AW25" s="709"/>
      <c r="AX25" s="712"/>
    </row>
    <row r="26" spans="2:50" ht="12.75" customHeight="1">
      <c r="B26" s="756"/>
      <c r="C26" s="757"/>
      <c r="D26" s="757"/>
      <c r="E26" s="757"/>
      <c r="F26" s="757"/>
      <c r="G26" s="757"/>
      <c r="H26" s="757"/>
      <c r="I26" s="757"/>
      <c r="J26" s="758"/>
      <c r="K26" s="760"/>
      <c r="L26" s="761"/>
      <c r="M26" s="761"/>
      <c r="N26" s="761"/>
      <c r="O26" s="761"/>
      <c r="P26" s="761"/>
      <c r="Q26" s="761"/>
      <c r="R26" s="761"/>
      <c r="S26" s="761"/>
      <c r="T26" s="761"/>
      <c r="U26" s="761"/>
      <c r="V26" s="761"/>
      <c r="W26" s="761"/>
      <c r="X26" s="761"/>
      <c r="Y26" s="761"/>
      <c r="Z26" s="761"/>
      <c r="AA26" s="761"/>
      <c r="AB26" s="761"/>
      <c r="AC26" s="761"/>
      <c r="AD26" s="761"/>
      <c r="AE26" s="761"/>
      <c r="AF26" s="761"/>
      <c r="AG26" s="761"/>
      <c r="AH26" s="761"/>
      <c r="AI26" s="761"/>
      <c r="AJ26" s="761"/>
      <c r="AK26" s="761"/>
      <c r="AL26" s="761"/>
      <c r="AM26" s="761"/>
      <c r="AN26" s="761"/>
      <c r="AO26" s="762"/>
      <c r="AP26" s="709"/>
      <c r="AQ26" s="709"/>
      <c r="AR26" s="709"/>
      <c r="AS26" s="709"/>
      <c r="AT26" s="709"/>
      <c r="AU26" s="709"/>
      <c r="AV26" s="709"/>
      <c r="AW26" s="709"/>
      <c r="AX26" s="712"/>
    </row>
    <row r="27" spans="2:50" ht="12.75" customHeight="1">
      <c r="B27" s="756" t="s">
        <v>168</v>
      </c>
      <c r="C27" s="757"/>
      <c r="D27" s="757"/>
      <c r="E27" s="757"/>
      <c r="F27" s="757"/>
      <c r="G27" s="757"/>
      <c r="H27" s="757"/>
      <c r="I27" s="757"/>
      <c r="J27" s="758"/>
      <c r="K27" s="760" t="s">
        <v>205</v>
      </c>
      <c r="L27" s="761"/>
      <c r="M27" s="761"/>
      <c r="N27" s="761"/>
      <c r="O27" s="761"/>
      <c r="P27" s="761"/>
      <c r="Q27" s="761"/>
      <c r="R27" s="761"/>
      <c r="S27" s="761"/>
      <c r="T27" s="761"/>
      <c r="U27" s="761"/>
      <c r="V27" s="761"/>
      <c r="W27" s="761"/>
      <c r="X27" s="761"/>
      <c r="Y27" s="761"/>
      <c r="Z27" s="761"/>
      <c r="AA27" s="761"/>
      <c r="AB27" s="761"/>
      <c r="AC27" s="761"/>
      <c r="AD27" s="761"/>
      <c r="AE27" s="761"/>
      <c r="AF27" s="761"/>
      <c r="AG27" s="761"/>
      <c r="AH27" s="761"/>
      <c r="AI27" s="761"/>
      <c r="AJ27" s="761"/>
      <c r="AK27" s="761"/>
      <c r="AL27" s="761"/>
      <c r="AM27" s="761"/>
      <c r="AN27" s="761"/>
      <c r="AO27" s="762"/>
      <c r="AP27" s="709"/>
      <c r="AQ27" s="709"/>
      <c r="AR27" s="709"/>
      <c r="AS27" s="709"/>
      <c r="AT27" s="709"/>
      <c r="AU27" s="709"/>
      <c r="AV27" s="709"/>
      <c r="AW27" s="709"/>
      <c r="AX27" s="712"/>
    </row>
    <row r="28" spans="2:50" ht="12.75" customHeight="1">
      <c r="B28" s="756"/>
      <c r="C28" s="757"/>
      <c r="D28" s="757"/>
      <c r="E28" s="757"/>
      <c r="F28" s="757"/>
      <c r="G28" s="757"/>
      <c r="H28" s="757"/>
      <c r="I28" s="757"/>
      <c r="J28" s="758"/>
      <c r="K28" s="760" t="s">
        <v>206</v>
      </c>
      <c r="L28" s="761"/>
      <c r="M28" s="761"/>
      <c r="N28" s="761"/>
      <c r="O28" s="761"/>
      <c r="P28" s="761"/>
      <c r="Q28" s="761"/>
      <c r="R28" s="761"/>
      <c r="S28" s="761"/>
      <c r="T28" s="761"/>
      <c r="U28" s="761"/>
      <c r="V28" s="761"/>
      <c r="W28" s="761"/>
      <c r="X28" s="761"/>
      <c r="Y28" s="761"/>
      <c r="Z28" s="761"/>
      <c r="AA28" s="761"/>
      <c r="AB28" s="761"/>
      <c r="AC28" s="761"/>
      <c r="AD28" s="761"/>
      <c r="AE28" s="761"/>
      <c r="AF28" s="761"/>
      <c r="AG28" s="761"/>
      <c r="AH28" s="761"/>
      <c r="AI28" s="761"/>
      <c r="AJ28" s="761"/>
      <c r="AK28" s="761"/>
      <c r="AL28" s="761"/>
      <c r="AM28" s="761"/>
      <c r="AN28" s="761"/>
      <c r="AO28" s="762"/>
      <c r="AP28" s="709"/>
      <c r="AQ28" s="709"/>
      <c r="AR28" s="709"/>
      <c r="AS28" s="709"/>
      <c r="AT28" s="709"/>
      <c r="AU28" s="709"/>
      <c r="AV28" s="709"/>
      <c r="AW28" s="709"/>
      <c r="AX28" s="712"/>
    </row>
    <row r="29" spans="2:50" ht="12.75" customHeight="1">
      <c r="B29" s="756"/>
      <c r="C29" s="757"/>
      <c r="D29" s="757"/>
      <c r="E29" s="757"/>
      <c r="F29" s="757"/>
      <c r="G29" s="757"/>
      <c r="H29" s="757"/>
      <c r="I29" s="757"/>
      <c r="J29" s="758"/>
      <c r="K29" s="760"/>
      <c r="L29" s="761"/>
      <c r="M29" s="761"/>
      <c r="N29" s="761"/>
      <c r="O29" s="761"/>
      <c r="P29" s="761"/>
      <c r="Q29" s="761"/>
      <c r="R29" s="761"/>
      <c r="S29" s="761"/>
      <c r="T29" s="761"/>
      <c r="U29" s="761"/>
      <c r="V29" s="761"/>
      <c r="W29" s="761"/>
      <c r="X29" s="761"/>
      <c r="Y29" s="761"/>
      <c r="Z29" s="761"/>
      <c r="AA29" s="761"/>
      <c r="AB29" s="761"/>
      <c r="AC29" s="761"/>
      <c r="AD29" s="761"/>
      <c r="AE29" s="761"/>
      <c r="AF29" s="761"/>
      <c r="AG29" s="761"/>
      <c r="AH29" s="761"/>
      <c r="AI29" s="761"/>
      <c r="AJ29" s="761"/>
      <c r="AK29" s="761"/>
      <c r="AL29" s="761"/>
      <c r="AM29" s="761"/>
      <c r="AN29" s="761"/>
      <c r="AO29" s="762"/>
      <c r="AP29" s="709"/>
      <c r="AQ29" s="709"/>
      <c r="AR29" s="709"/>
      <c r="AS29" s="709"/>
      <c r="AT29" s="709"/>
      <c r="AU29" s="709"/>
      <c r="AV29" s="709"/>
      <c r="AW29" s="709"/>
      <c r="AX29" s="712"/>
    </row>
    <row r="30" spans="2:50" ht="12.75" customHeight="1">
      <c r="B30" s="756" t="s">
        <v>178</v>
      </c>
      <c r="C30" s="757"/>
      <c r="D30" s="757"/>
      <c r="E30" s="757"/>
      <c r="F30" s="757"/>
      <c r="G30" s="757"/>
      <c r="H30" s="757"/>
      <c r="I30" s="757"/>
      <c r="J30" s="758"/>
      <c r="K30" s="760" t="s">
        <v>207</v>
      </c>
      <c r="L30" s="761"/>
      <c r="M30" s="761"/>
      <c r="N30" s="761"/>
      <c r="O30" s="761"/>
      <c r="P30" s="761"/>
      <c r="Q30" s="761"/>
      <c r="R30" s="761"/>
      <c r="S30" s="761"/>
      <c r="T30" s="761"/>
      <c r="U30" s="761"/>
      <c r="V30" s="761"/>
      <c r="W30" s="761"/>
      <c r="X30" s="761"/>
      <c r="Y30" s="761"/>
      <c r="Z30" s="761"/>
      <c r="AA30" s="761"/>
      <c r="AB30" s="761"/>
      <c r="AC30" s="761"/>
      <c r="AD30" s="761"/>
      <c r="AE30" s="761"/>
      <c r="AF30" s="761"/>
      <c r="AG30" s="761"/>
      <c r="AH30" s="761"/>
      <c r="AI30" s="761"/>
      <c r="AJ30" s="761"/>
      <c r="AK30" s="761"/>
      <c r="AL30" s="761"/>
      <c r="AM30" s="761"/>
      <c r="AN30" s="761"/>
      <c r="AO30" s="762"/>
      <c r="AP30" s="709"/>
      <c r="AQ30" s="709"/>
      <c r="AR30" s="709"/>
      <c r="AS30" s="709"/>
      <c r="AT30" s="709"/>
      <c r="AU30" s="709"/>
      <c r="AV30" s="709"/>
      <c r="AW30" s="709"/>
      <c r="AX30" s="712"/>
    </row>
    <row r="31" spans="2:50" ht="12.75" customHeight="1">
      <c r="B31" s="756"/>
      <c r="C31" s="757"/>
      <c r="D31" s="757"/>
      <c r="E31" s="757"/>
      <c r="F31" s="757"/>
      <c r="G31" s="757"/>
      <c r="H31" s="757"/>
      <c r="I31" s="757"/>
      <c r="J31" s="758"/>
      <c r="K31" s="760" t="s">
        <v>237</v>
      </c>
      <c r="L31" s="761"/>
      <c r="M31" s="761"/>
      <c r="N31" s="761"/>
      <c r="O31" s="761"/>
      <c r="P31" s="761"/>
      <c r="Q31" s="761"/>
      <c r="R31" s="761"/>
      <c r="S31" s="761"/>
      <c r="T31" s="761"/>
      <c r="U31" s="761"/>
      <c r="V31" s="761"/>
      <c r="W31" s="761"/>
      <c r="X31" s="761"/>
      <c r="Y31" s="761"/>
      <c r="Z31" s="761"/>
      <c r="AA31" s="761"/>
      <c r="AB31" s="761"/>
      <c r="AC31" s="761"/>
      <c r="AD31" s="761"/>
      <c r="AE31" s="761"/>
      <c r="AF31" s="761"/>
      <c r="AG31" s="761"/>
      <c r="AH31" s="761"/>
      <c r="AI31" s="761"/>
      <c r="AJ31" s="761"/>
      <c r="AK31" s="761"/>
      <c r="AL31" s="761"/>
      <c r="AM31" s="761"/>
      <c r="AN31" s="761"/>
      <c r="AO31" s="762"/>
      <c r="AP31" s="709"/>
      <c r="AQ31" s="709"/>
      <c r="AR31" s="709"/>
      <c r="AS31" s="709"/>
      <c r="AT31" s="709"/>
      <c r="AU31" s="709"/>
      <c r="AV31" s="709"/>
      <c r="AW31" s="709"/>
      <c r="AX31" s="712"/>
    </row>
    <row r="32" spans="2:50" ht="12.75" customHeight="1">
      <c r="B32" s="756"/>
      <c r="C32" s="757"/>
      <c r="D32" s="757"/>
      <c r="E32" s="757"/>
      <c r="F32" s="757"/>
      <c r="G32" s="757"/>
      <c r="H32" s="757"/>
      <c r="I32" s="757"/>
      <c r="J32" s="758"/>
      <c r="K32" s="760" t="s">
        <v>383</v>
      </c>
      <c r="L32" s="761"/>
      <c r="M32" s="761"/>
      <c r="N32" s="761"/>
      <c r="O32" s="761"/>
      <c r="P32" s="761"/>
      <c r="Q32" s="761"/>
      <c r="R32" s="761"/>
      <c r="S32" s="761"/>
      <c r="T32" s="761"/>
      <c r="U32" s="761"/>
      <c r="V32" s="761"/>
      <c r="W32" s="761"/>
      <c r="X32" s="761"/>
      <c r="Y32" s="761"/>
      <c r="Z32" s="761"/>
      <c r="AA32" s="761"/>
      <c r="AB32" s="761"/>
      <c r="AC32" s="761"/>
      <c r="AD32" s="761"/>
      <c r="AE32" s="761"/>
      <c r="AF32" s="761"/>
      <c r="AG32" s="761"/>
      <c r="AH32" s="761"/>
      <c r="AI32" s="761"/>
      <c r="AJ32" s="761"/>
      <c r="AK32" s="761"/>
      <c r="AL32" s="761"/>
      <c r="AM32" s="761"/>
      <c r="AN32" s="761"/>
      <c r="AO32" s="762"/>
      <c r="AP32" s="709"/>
      <c r="AQ32" s="709"/>
      <c r="AR32" s="709"/>
      <c r="AS32" s="709"/>
      <c r="AT32" s="709"/>
      <c r="AU32" s="709"/>
      <c r="AV32" s="709"/>
      <c r="AW32" s="709"/>
      <c r="AX32" s="712"/>
    </row>
    <row r="33" spans="2:50" ht="12.75" customHeight="1">
      <c r="B33" s="756"/>
      <c r="C33" s="757"/>
      <c r="D33" s="757"/>
      <c r="E33" s="757"/>
      <c r="F33" s="757"/>
      <c r="G33" s="757"/>
      <c r="H33" s="757"/>
      <c r="I33" s="757"/>
      <c r="J33" s="758"/>
      <c r="K33" s="760" t="s">
        <v>384</v>
      </c>
      <c r="L33" s="761"/>
      <c r="M33" s="761"/>
      <c r="N33" s="761"/>
      <c r="O33" s="761"/>
      <c r="P33" s="761"/>
      <c r="Q33" s="761"/>
      <c r="R33" s="761"/>
      <c r="S33" s="761"/>
      <c r="T33" s="761"/>
      <c r="U33" s="761"/>
      <c r="V33" s="761"/>
      <c r="W33" s="761"/>
      <c r="X33" s="761"/>
      <c r="Y33" s="761"/>
      <c r="Z33" s="761"/>
      <c r="AA33" s="761"/>
      <c r="AB33" s="761"/>
      <c r="AC33" s="761"/>
      <c r="AD33" s="761"/>
      <c r="AE33" s="761"/>
      <c r="AF33" s="761"/>
      <c r="AG33" s="761"/>
      <c r="AH33" s="761"/>
      <c r="AI33" s="761"/>
      <c r="AJ33" s="761"/>
      <c r="AK33" s="761"/>
      <c r="AL33" s="761"/>
      <c r="AM33" s="761"/>
      <c r="AN33" s="761"/>
      <c r="AO33" s="762"/>
      <c r="AP33" s="709"/>
      <c r="AQ33" s="709"/>
      <c r="AR33" s="709"/>
      <c r="AS33" s="709"/>
      <c r="AT33" s="709"/>
      <c r="AU33" s="709"/>
      <c r="AV33" s="709"/>
      <c r="AW33" s="709"/>
      <c r="AX33" s="712"/>
    </row>
    <row r="34" spans="2:50" ht="12.75" customHeight="1">
      <c r="B34" s="763"/>
      <c r="C34" s="764"/>
      <c r="D34" s="764"/>
      <c r="E34" s="764"/>
      <c r="F34" s="764"/>
      <c r="G34" s="764"/>
      <c r="H34" s="764"/>
      <c r="I34" s="764"/>
      <c r="J34" s="765"/>
      <c r="K34" s="766"/>
      <c r="L34" s="767"/>
      <c r="M34" s="767"/>
      <c r="N34" s="767"/>
      <c r="O34" s="767"/>
      <c r="P34" s="767"/>
      <c r="Q34" s="767"/>
      <c r="R34" s="767"/>
      <c r="S34" s="767"/>
      <c r="T34" s="767"/>
      <c r="U34" s="767"/>
      <c r="V34" s="767"/>
      <c r="W34" s="767"/>
      <c r="X34" s="767"/>
      <c r="Y34" s="767"/>
      <c r="Z34" s="767"/>
      <c r="AA34" s="767"/>
      <c r="AB34" s="767"/>
      <c r="AC34" s="767"/>
      <c r="AD34" s="767"/>
      <c r="AE34" s="767"/>
      <c r="AF34" s="767"/>
      <c r="AG34" s="767"/>
      <c r="AH34" s="767"/>
      <c r="AI34" s="767"/>
      <c r="AJ34" s="767"/>
      <c r="AK34" s="767"/>
      <c r="AL34" s="767"/>
      <c r="AM34" s="767"/>
      <c r="AN34" s="767"/>
      <c r="AO34" s="768"/>
      <c r="AP34" s="709"/>
      <c r="AQ34" s="709"/>
      <c r="AR34" s="709"/>
      <c r="AS34" s="709"/>
      <c r="AT34" s="709"/>
      <c r="AU34" s="709"/>
      <c r="AV34" s="709"/>
      <c r="AW34" s="709"/>
      <c r="AX34" s="712"/>
    </row>
    <row r="35" spans="2:50" ht="12.75" customHeight="1">
      <c r="B35" s="763"/>
      <c r="C35" s="764"/>
      <c r="D35" s="764"/>
      <c r="E35" s="764"/>
      <c r="F35" s="764"/>
      <c r="G35" s="764"/>
      <c r="H35" s="764"/>
      <c r="I35" s="764"/>
      <c r="J35" s="765"/>
      <c r="K35" s="766"/>
      <c r="L35" s="767"/>
      <c r="M35" s="767"/>
      <c r="N35" s="767"/>
      <c r="O35" s="767"/>
      <c r="P35" s="767"/>
      <c r="Q35" s="767"/>
      <c r="R35" s="767"/>
      <c r="S35" s="767"/>
      <c r="T35" s="767"/>
      <c r="U35" s="767"/>
      <c r="V35" s="767"/>
      <c r="W35" s="767"/>
      <c r="X35" s="767"/>
      <c r="Y35" s="767"/>
      <c r="Z35" s="767"/>
      <c r="AA35" s="767"/>
      <c r="AB35" s="767"/>
      <c r="AC35" s="767"/>
      <c r="AD35" s="767"/>
      <c r="AE35" s="767"/>
      <c r="AF35" s="767"/>
      <c r="AG35" s="767"/>
      <c r="AH35" s="767"/>
      <c r="AI35" s="767"/>
      <c r="AJ35" s="767"/>
      <c r="AK35" s="767"/>
      <c r="AL35" s="767"/>
      <c r="AM35" s="767"/>
      <c r="AN35" s="767"/>
      <c r="AO35" s="768"/>
      <c r="AP35" s="709"/>
      <c r="AQ35" s="709"/>
      <c r="AR35" s="709"/>
      <c r="AS35" s="709"/>
      <c r="AT35" s="709"/>
      <c r="AU35" s="709"/>
      <c r="AV35" s="709"/>
      <c r="AW35" s="709"/>
      <c r="AX35" s="712"/>
    </row>
    <row r="36" spans="2:50" ht="12.75" customHeight="1">
      <c r="B36" s="763"/>
      <c r="C36" s="764"/>
      <c r="D36" s="764"/>
      <c r="E36" s="764"/>
      <c r="F36" s="764"/>
      <c r="G36" s="764"/>
      <c r="H36" s="764"/>
      <c r="I36" s="764"/>
      <c r="J36" s="765"/>
      <c r="K36" s="766"/>
      <c r="L36" s="767"/>
      <c r="M36" s="767"/>
      <c r="N36" s="767"/>
      <c r="O36" s="767"/>
      <c r="P36" s="767"/>
      <c r="Q36" s="767"/>
      <c r="R36" s="767"/>
      <c r="S36" s="767"/>
      <c r="T36" s="767"/>
      <c r="U36" s="767"/>
      <c r="V36" s="767"/>
      <c r="W36" s="767"/>
      <c r="X36" s="767"/>
      <c r="Y36" s="767"/>
      <c r="Z36" s="767"/>
      <c r="AA36" s="767"/>
      <c r="AB36" s="767"/>
      <c r="AC36" s="767"/>
      <c r="AD36" s="767"/>
      <c r="AE36" s="767"/>
      <c r="AF36" s="767"/>
      <c r="AG36" s="767"/>
      <c r="AH36" s="767"/>
      <c r="AI36" s="767"/>
      <c r="AJ36" s="767"/>
      <c r="AK36" s="767"/>
      <c r="AL36" s="767"/>
      <c r="AM36" s="767"/>
      <c r="AN36" s="767"/>
      <c r="AO36" s="768"/>
      <c r="AP36" s="709"/>
      <c r="AQ36" s="709"/>
      <c r="AR36" s="709"/>
      <c r="AS36" s="709"/>
      <c r="AT36" s="709"/>
      <c r="AU36" s="709"/>
      <c r="AV36" s="709"/>
      <c r="AW36" s="709"/>
      <c r="AX36" s="712"/>
    </row>
    <row r="37" spans="2:50" s="688" customFormat="1" ht="13.15" customHeight="1">
      <c r="B37" s="713"/>
      <c r="C37" s="714"/>
      <c r="D37" s="714"/>
      <c r="E37" s="714"/>
      <c r="F37" s="714"/>
      <c r="G37" s="714"/>
      <c r="H37" s="714"/>
      <c r="I37" s="714"/>
      <c r="J37" s="715"/>
      <c r="K37" s="750"/>
      <c r="L37" s="751"/>
      <c r="M37" s="751"/>
      <c r="N37" s="751"/>
      <c r="O37" s="751"/>
      <c r="P37" s="751"/>
      <c r="Q37" s="751"/>
      <c r="R37" s="751"/>
      <c r="S37" s="751"/>
      <c r="T37" s="751"/>
      <c r="U37" s="751"/>
      <c r="V37" s="751"/>
      <c r="W37" s="751"/>
      <c r="X37" s="751"/>
      <c r="Y37" s="751"/>
      <c r="Z37" s="751"/>
      <c r="AA37" s="751"/>
      <c r="AB37" s="751"/>
      <c r="AC37" s="751"/>
      <c r="AD37" s="751"/>
      <c r="AE37" s="751"/>
      <c r="AF37" s="751"/>
      <c r="AG37" s="751"/>
      <c r="AH37" s="751"/>
      <c r="AI37" s="751"/>
      <c r="AJ37" s="751"/>
      <c r="AK37" s="751"/>
      <c r="AL37" s="751"/>
      <c r="AM37" s="751"/>
      <c r="AN37" s="751"/>
      <c r="AO37" s="752"/>
      <c r="AP37" s="723"/>
      <c r="AQ37" s="723"/>
      <c r="AR37" s="723"/>
      <c r="AS37" s="723"/>
      <c r="AT37" s="723"/>
      <c r="AU37" s="723"/>
      <c r="AV37" s="723"/>
      <c r="AW37" s="723"/>
      <c r="AX37" s="724"/>
    </row>
    <row r="38" spans="2:50" ht="12.75" customHeight="1">
      <c r="B38" s="763"/>
      <c r="C38" s="764"/>
      <c r="D38" s="764"/>
      <c r="E38" s="764"/>
      <c r="F38" s="764"/>
      <c r="G38" s="764"/>
      <c r="H38" s="764"/>
      <c r="I38" s="764"/>
      <c r="J38" s="765"/>
      <c r="K38" s="766"/>
      <c r="L38" s="767"/>
      <c r="M38" s="767"/>
      <c r="N38" s="767"/>
      <c r="O38" s="767"/>
      <c r="P38" s="767"/>
      <c r="Q38" s="767"/>
      <c r="R38" s="767"/>
      <c r="S38" s="767"/>
      <c r="T38" s="767"/>
      <c r="U38" s="767"/>
      <c r="V38" s="767"/>
      <c r="W38" s="767"/>
      <c r="X38" s="767"/>
      <c r="Y38" s="767"/>
      <c r="Z38" s="767"/>
      <c r="AA38" s="767"/>
      <c r="AB38" s="767"/>
      <c r="AC38" s="767"/>
      <c r="AD38" s="767"/>
      <c r="AE38" s="767"/>
      <c r="AF38" s="767"/>
      <c r="AG38" s="767"/>
      <c r="AH38" s="767"/>
      <c r="AI38" s="767"/>
      <c r="AJ38" s="767"/>
      <c r="AK38" s="767"/>
      <c r="AL38" s="767"/>
      <c r="AM38" s="767"/>
      <c r="AN38" s="767"/>
      <c r="AO38" s="768"/>
      <c r="AP38" s="709"/>
      <c r="AQ38" s="709"/>
      <c r="AR38" s="709"/>
      <c r="AS38" s="709"/>
      <c r="AT38" s="709"/>
      <c r="AU38" s="709"/>
      <c r="AV38" s="709"/>
      <c r="AW38" s="709"/>
      <c r="AX38" s="712"/>
    </row>
    <row r="39" spans="2:50" ht="12.75" customHeight="1">
      <c r="B39" s="763"/>
      <c r="C39" s="764"/>
      <c r="D39" s="764"/>
      <c r="E39" s="764"/>
      <c r="F39" s="764"/>
      <c r="G39" s="764"/>
      <c r="H39" s="764"/>
      <c r="I39" s="764"/>
      <c r="J39" s="765"/>
      <c r="K39" s="766"/>
      <c r="L39" s="767"/>
      <c r="M39" s="767"/>
      <c r="N39" s="767"/>
      <c r="O39" s="767"/>
      <c r="P39" s="767"/>
      <c r="Q39" s="767"/>
      <c r="R39" s="767"/>
      <c r="S39" s="767"/>
      <c r="T39" s="767"/>
      <c r="U39" s="767"/>
      <c r="V39" s="767"/>
      <c r="W39" s="767"/>
      <c r="X39" s="767"/>
      <c r="Y39" s="767"/>
      <c r="Z39" s="767"/>
      <c r="AA39" s="767"/>
      <c r="AB39" s="767"/>
      <c r="AC39" s="767"/>
      <c r="AD39" s="767"/>
      <c r="AE39" s="767"/>
      <c r="AF39" s="767"/>
      <c r="AG39" s="767"/>
      <c r="AH39" s="767"/>
      <c r="AI39" s="767"/>
      <c r="AJ39" s="767"/>
      <c r="AK39" s="767"/>
      <c r="AL39" s="767"/>
      <c r="AM39" s="767"/>
      <c r="AN39" s="767"/>
      <c r="AO39" s="768"/>
      <c r="AP39" s="709"/>
      <c r="AQ39" s="709"/>
      <c r="AR39" s="709"/>
      <c r="AS39" s="709"/>
      <c r="AT39" s="709"/>
      <c r="AU39" s="709"/>
      <c r="AV39" s="709"/>
      <c r="AW39" s="709"/>
      <c r="AX39" s="712"/>
    </row>
    <row r="40" spans="2:50" ht="12.75" customHeight="1">
      <c r="B40" s="763"/>
      <c r="C40" s="764"/>
      <c r="D40" s="764"/>
      <c r="E40" s="764"/>
      <c r="F40" s="764"/>
      <c r="G40" s="764"/>
      <c r="H40" s="764"/>
      <c r="I40" s="764"/>
      <c r="J40" s="765"/>
      <c r="K40" s="766"/>
      <c r="L40" s="767"/>
      <c r="M40" s="767"/>
      <c r="N40" s="767"/>
      <c r="O40" s="767"/>
      <c r="P40" s="767"/>
      <c r="Q40" s="767"/>
      <c r="R40" s="767"/>
      <c r="S40" s="767"/>
      <c r="T40" s="767"/>
      <c r="U40" s="767"/>
      <c r="V40" s="767"/>
      <c r="W40" s="767"/>
      <c r="X40" s="767"/>
      <c r="Y40" s="767"/>
      <c r="Z40" s="767"/>
      <c r="AA40" s="767"/>
      <c r="AB40" s="767"/>
      <c r="AC40" s="767"/>
      <c r="AD40" s="767"/>
      <c r="AE40" s="767"/>
      <c r="AF40" s="767"/>
      <c r="AG40" s="767"/>
      <c r="AH40" s="767"/>
      <c r="AI40" s="767"/>
      <c r="AJ40" s="767"/>
      <c r="AK40" s="767"/>
      <c r="AL40" s="767"/>
      <c r="AM40" s="767"/>
      <c r="AN40" s="767"/>
      <c r="AO40" s="768"/>
      <c r="AP40" s="709"/>
      <c r="AQ40" s="709"/>
      <c r="AR40" s="709"/>
      <c r="AS40" s="709"/>
      <c r="AT40" s="709"/>
      <c r="AU40" s="709"/>
      <c r="AV40" s="709"/>
      <c r="AW40" s="709"/>
      <c r="AX40" s="712"/>
    </row>
    <row r="41" spans="2:50" ht="12.75" customHeight="1">
      <c r="B41" s="763"/>
      <c r="C41" s="764"/>
      <c r="D41" s="764"/>
      <c r="E41" s="764"/>
      <c r="F41" s="764"/>
      <c r="G41" s="764"/>
      <c r="H41" s="764"/>
      <c r="I41" s="764"/>
      <c r="J41" s="765"/>
      <c r="K41" s="766"/>
      <c r="L41" s="767"/>
      <c r="M41" s="767"/>
      <c r="N41" s="767"/>
      <c r="O41" s="767"/>
      <c r="P41" s="767"/>
      <c r="Q41" s="767"/>
      <c r="R41" s="767"/>
      <c r="S41" s="767"/>
      <c r="T41" s="767"/>
      <c r="U41" s="767"/>
      <c r="V41" s="767"/>
      <c r="W41" s="767"/>
      <c r="X41" s="767"/>
      <c r="Y41" s="767"/>
      <c r="Z41" s="767"/>
      <c r="AA41" s="767"/>
      <c r="AB41" s="767"/>
      <c r="AC41" s="767"/>
      <c r="AD41" s="767"/>
      <c r="AE41" s="767"/>
      <c r="AF41" s="767"/>
      <c r="AG41" s="767"/>
      <c r="AH41" s="767"/>
      <c r="AI41" s="767"/>
      <c r="AJ41" s="767"/>
      <c r="AK41" s="767"/>
      <c r="AL41" s="767"/>
      <c r="AM41" s="767"/>
      <c r="AN41" s="767"/>
      <c r="AO41" s="768"/>
      <c r="AP41" s="709"/>
      <c r="AQ41" s="709"/>
      <c r="AR41" s="709"/>
      <c r="AS41" s="709"/>
      <c r="AT41" s="709"/>
      <c r="AU41" s="709"/>
      <c r="AV41" s="709"/>
      <c r="AW41" s="709"/>
      <c r="AX41" s="712"/>
    </row>
    <row r="42" spans="2:50" ht="12.75" customHeight="1" thickBot="1">
      <c r="B42" s="769"/>
      <c r="C42" s="770"/>
      <c r="D42" s="770"/>
      <c r="E42" s="770"/>
      <c r="F42" s="770"/>
      <c r="G42" s="770"/>
      <c r="H42" s="770"/>
      <c r="I42" s="770"/>
      <c r="J42" s="771"/>
      <c r="K42" s="772"/>
      <c r="L42" s="773"/>
      <c r="M42" s="773"/>
      <c r="N42" s="773"/>
      <c r="O42" s="773"/>
      <c r="P42" s="773"/>
      <c r="Q42" s="773"/>
      <c r="R42" s="773"/>
      <c r="S42" s="773"/>
      <c r="T42" s="773"/>
      <c r="U42" s="773"/>
      <c r="V42" s="773"/>
      <c r="W42" s="773"/>
      <c r="X42" s="773"/>
      <c r="Y42" s="773"/>
      <c r="Z42" s="773"/>
      <c r="AA42" s="773"/>
      <c r="AB42" s="773"/>
      <c r="AC42" s="773"/>
      <c r="AD42" s="773"/>
      <c r="AE42" s="773"/>
      <c r="AF42" s="773"/>
      <c r="AG42" s="773"/>
      <c r="AH42" s="773"/>
      <c r="AI42" s="773"/>
      <c r="AJ42" s="773"/>
      <c r="AK42" s="773"/>
      <c r="AL42" s="773"/>
      <c r="AM42" s="773"/>
      <c r="AN42" s="773"/>
      <c r="AO42" s="774"/>
      <c r="AP42" s="775"/>
      <c r="AQ42" s="775"/>
      <c r="AR42" s="775"/>
      <c r="AS42" s="775"/>
      <c r="AT42" s="775"/>
      <c r="AU42" s="775"/>
      <c r="AV42" s="775"/>
      <c r="AW42" s="775"/>
      <c r="AX42" s="776"/>
    </row>
    <row r="43" spans="2:50" ht="12.75" customHeight="1">
      <c r="B43" s="777"/>
      <c r="C43" s="697"/>
      <c r="D43" s="697"/>
      <c r="E43" s="697"/>
      <c r="F43" s="697"/>
      <c r="G43" s="697"/>
      <c r="H43" s="697"/>
      <c r="I43" s="697"/>
      <c r="J43" s="778"/>
      <c r="K43" s="779"/>
      <c r="L43" s="780"/>
      <c r="M43" s="780"/>
      <c r="N43" s="780"/>
      <c r="O43" s="780"/>
      <c r="P43" s="780"/>
      <c r="Q43" s="780"/>
      <c r="R43" s="780"/>
      <c r="S43" s="780"/>
      <c r="T43" s="780"/>
      <c r="U43" s="780"/>
      <c r="V43" s="780"/>
      <c r="W43" s="780"/>
      <c r="X43" s="780"/>
      <c r="Y43" s="780"/>
      <c r="Z43" s="780"/>
      <c r="AA43" s="780"/>
      <c r="AB43" s="780"/>
      <c r="AC43" s="780"/>
      <c r="AD43" s="780"/>
      <c r="AE43" s="780"/>
      <c r="AF43" s="780"/>
      <c r="AG43" s="780"/>
      <c r="AH43" s="780"/>
      <c r="AI43" s="780"/>
      <c r="AJ43" s="780"/>
      <c r="AK43" s="780"/>
      <c r="AL43" s="780"/>
      <c r="AM43" s="780"/>
      <c r="AN43" s="780"/>
      <c r="AO43" s="781"/>
      <c r="AP43" s="782"/>
      <c r="AQ43" s="782"/>
      <c r="AR43" s="782"/>
      <c r="AS43" s="782"/>
      <c r="AT43" s="782"/>
      <c r="AU43" s="782"/>
      <c r="AV43" s="782"/>
      <c r="AW43" s="782"/>
      <c r="AX43" s="783"/>
    </row>
    <row r="44" spans="2:50" ht="12.75" customHeight="1">
      <c r="B44" s="756" t="s">
        <v>208</v>
      </c>
      <c r="C44" s="757"/>
      <c r="D44" s="757"/>
      <c r="E44" s="757"/>
      <c r="F44" s="757"/>
      <c r="G44" s="757"/>
      <c r="H44" s="757"/>
      <c r="I44" s="757"/>
      <c r="J44" s="758"/>
      <c r="K44" s="784"/>
      <c r="L44" s="785" t="s">
        <v>209</v>
      </c>
      <c r="M44" s="786"/>
      <c r="N44" s="786"/>
      <c r="O44" s="786"/>
      <c r="P44" s="786"/>
      <c r="Q44" s="787"/>
      <c r="R44" s="788" t="s">
        <v>210</v>
      </c>
      <c r="S44" s="789"/>
      <c r="T44" s="789"/>
      <c r="U44" s="790"/>
      <c r="V44" s="791" t="s">
        <v>211</v>
      </c>
      <c r="W44" s="789"/>
      <c r="X44" s="789"/>
      <c r="Y44" s="790"/>
      <c r="Z44" s="792" t="s">
        <v>212</v>
      </c>
      <c r="AA44" s="793"/>
      <c r="AB44" s="793"/>
      <c r="AC44" s="794"/>
      <c r="AD44" s="795" t="s">
        <v>414</v>
      </c>
      <c r="AE44" s="796"/>
      <c r="AF44" s="796"/>
      <c r="AG44" s="796"/>
      <c r="AH44" s="796"/>
      <c r="AI44" s="797"/>
      <c r="AJ44" s="798"/>
      <c r="AK44" s="798"/>
      <c r="AL44" s="798"/>
      <c r="AM44" s="798"/>
      <c r="AN44" s="798"/>
      <c r="AO44" s="799"/>
      <c r="AP44" s="709"/>
      <c r="AQ44" s="709"/>
      <c r="AR44" s="709"/>
      <c r="AS44" s="709"/>
      <c r="AT44" s="709"/>
      <c r="AU44" s="709"/>
      <c r="AV44" s="709"/>
      <c r="AW44" s="709"/>
      <c r="AX44" s="712"/>
    </row>
    <row r="45" spans="2:50" ht="12.75" customHeight="1">
      <c r="B45" s="756"/>
      <c r="C45" s="757"/>
      <c r="D45" s="757"/>
      <c r="E45" s="757"/>
      <c r="F45" s="757"/>
      <c r="G45" s="757"/>
      <c r="H45" s="757"/>
      <c r="I45" s="757"/>
      <c r="J45" s="758"/>
      <c r="K45" s="711"/>
      <c r="L45" s="800"/>
      <c r="M45" s="801"/>
      <c r="N45" s="801"/>
      <c r="O45" s="801"/>
      <c r="P45" s="801"/>
      <c r="Q45" s="802"/>
      <c r="R45" s="803"/>
      <c r="S45" s="804"/>
      <c r="T45" s="804"/>
      <c r="U45" s="805"/>
      <c r="V45" s="806"/>
      <c r="W45" s="804"/>
      <c r="X45" s="804"/>
      <c r="Y45" s="805"/>
      <c r="Z45" s="807"/>
      <c r="AA45" s="808"/>
      <c r="AB45" s="808"/>
      <c r="AC45" s="809"/>
      <c r="AD45" s="810"/>
      <c r="AE45" s="811"/>
      <c r="AF45" s="811"/>
      <c r="AG45" s="811"/>
      <c r="AH45" s="811"/>
      <c r="AI45" s="812"/>
      <c r="AJ45" s="709"/>
      <c r="AK45" s="709"/>
      <c r="AL45" s="709"/>
      <c r="AM45" s="709"/>
      <c r="AN45" s="709"/>
      <c r="AO45" s="710"/>
      <c r="AP45" s="709"/>
      <c r="AQ45" s="709"/>
      <c r="AR45" s="709"/>
      <c r="AS45" s="709"/>
      <c r="AT45" s="709"/>
      <c r="AU45" s="709"/>
      <c r="AV45" s="709"/>
      <c r="AW45" s="709"/>
      <c r="AX45" s="712"/>
    </row>
    <row r="46" spans="2:50" ht="12.75" customHeight="1">
      <c r="B46" s="763"/>
      <c r="C46" s="764"/>
      <c r="D46" s="764"/>
      <c r="E46" s="764"/>
      <c r="F46" s="764"/>
      <c r="G46" s="764"/>
      <c r="H46" s="764"/>
      <c r="I46" s="764"/>
      <c r="J46" s="765"/>
      <c r="K46" s="711"/>
      <c r="L46" s="791" t="s">
        <v>234</v>
      </c>
      <c r="M46" s="813"/>
      <c r="N46" s="813"/>
      <c r="O46" s="813"/>
      <c r="P46" s="813"/>
      <c r="Q46" s="813"/>
      <c r="R46" s="814"/>
      <c r="S46" s="815"/>
      <c r="T46" s="815"/>
      <c r="U46" s="816" t="s">
        <v>213</v>
      </c>
      <c r="V46" s="817"/>
      <c r="W46" s="815"/>
      <c r="X46" s="815"/>
      <c r="Y46" s="816" t="s">
        <v>213</v>
      </c>
      <c r="Z46" s="817"/>
      <c r="AA46" s="815"/>
      <c r="AB46" s="815"/>
      <c r="AC46" s="816" t="s">
        <v>213</v>
      </c>
      <c r="AD46" s="792" t="s">
        <v>214</v>
      </c>
      <c r="AE46" s="818"/>
      <c r="AF46" s="818"/>
      <c r="AG46" s="818"/>
      <c r="AH46" s="818"/>
      <c r="AI46" s="819"/>
      <c r="AJ46" s="709"/>
      <c r="AK46" s="709"/>
      <c r="AL46" s="709"/>
      <c r="AM46" s="709"/>
      <c r="AN46" s="709"/>
      <c r="AO46" s="710"/>
      <c r="AP46" s="709"/>
      <c r="AQ46" s="709"/>
      <c r="AR46" s="709"/>
      <c r="AS46" s="709"/>
      <c r="AT46" s="709"/>
      <c r="AU46" s="709"/>
      <c r="AV46" s="709"/>
      <c r="AW46" s="709"/>
      <c r="AX46" s="712"/>
    </row>
    <row r="47" spans="2:50" ht="12.75" customHeight="1">
      <c r="B47" s="756"/>
      <c r="C47" s="757"/>
      <c r="D47" s="757"/>
      <c r="E47" s="757"/>
      <c r="F47" s="757"/>
      <c r="G47" s="757"/>
      <c r="H47" s="757"/>
      <c r="I47" s="757"/>
      <c r="J47" s="758"/>
      <c r="K47" s="711"/>
      <c r="L47" s="820"/>
      <c r="M47" s="757"/>
      <c r="N47" s="757"/>
      <c r="O47" s="757"/>
      <c r="P47" s="757"/>
      <c r="Q47" s="757"/>
      <c r="R47" s="821" t="s">
        <v>415</v>
      </c>
      <c r="S47" s="822"/>
      <c r="T47" s="822"/>
      <c r="U47" s="823"/>
      <c r="V47" s="824" t="s">
        <v>416</v>
      </c>
      <c r="W47" s="822"/>
      <c r="X47" s="822"/>
      <c r="Y47" s="823"/>
      <c r="Z47" s="824" t="s">
        <v>417</v>
      </c>
      <c r="AA47" s="822"/>
      <c r="AB47" s="822"/>
      <c r="AC47" s="823"/>
      <c r="AD47" s="825"/>
      <c r="AE47" s="822"/>
      <c r="AF47" s="822"/>
      <c r="AG47" s="822"/>
      <c r="AH47" s="822"/>
      <c r="AI47" s="823"/>
      <c r="AJ47" s="709"/>
      <c r="AK47" s="709"/>
      <c r="AL47" s="709"/>
      <c r="AM47" s="709"/>
      <c r="AN47" s="709"/>
      <c r="AO47" s="710"/>
      <c r="AP47" s="709"/>
      <c r="AQ47" s="709"/>
      <c r="AR47" s="709"/>
      <c r="AS47" s="709"/>
      <c r="AT47" s="709"/>
      <c r="AU47" s="709"/>
      <c r="AV47" s="709"/>
      <c r="AW47" s="709"/>
      <c r="AX47" s="712"/>
    </row>
    <row r="48" spans="2:50" ht="12.75" customHeight="1">
      <c r="B48" s="756"/>
      <c r="C48" s="757"/>
      <c r="D48" s="757"/>
      <c r="E48" s="757"/>
      <c r="F48" s="757"/>
      <c r="G48" s="757"/>
      <c r="H48" s="757"/>
      <c r="I48" s="757"/>
      <c r="J48" s="758"/>
      <c r="K48" s="711"/>
      <c r="L48" s="705"/>
      <c r="M48" s="706"/>
      <c r="N48" s="706"/>
      <c r="O48" s="706"/>
      <c r="P48" s="706"/>
      <c r="Q48" s="706"/>
      <c r="R48" s="826">
        <v>2.15</v>
      </c>
      <c r="S48" s="827"/>
      <c r="T48" s="827"/>
      <c r="U48" s="828"/>
      <c r="V48" s="829">
        <v>2.2999999999999998</v>
      </c>
      <c r="W48" s="827"/>
      <c r="X48" s="827"/>
      <c r="Y48" s="828"/>
      <c r="Z48" s="830">
        <v>4.45</v>
      </c>
      <c r="AA48" s="831"/>
      <c r="AB48" s="831"/>
      <c r="AC48" s="832"/>
      <c r="AD48" s="830"/>
      <c r="AE48" s="831"/>
      <c r="AF48" s="831"/>
      <c r="AG48" s="831"/>
      <c r="AH48" s="831"/>
      <c r="AI48" s="832"/>
      <c r="AJ48" s="709"/>
      <c r="AK48" s="709"/>
      <c r="AL48" s="709"/>
      <c r="AM48" s="709"/>
      <c r="AN48" s="709"/>
      <c r="AO48" s="710"/>
      <c r="AP48" s="709"/>
      <c r="AQ48" s="709"/>
      <c r="AR48" s="709"/>
      <c r="AS48" s="709"/>
      <c r="AT48" s="709"/>
      <c r="AU48" s="709"/>
      <c r="AV48" s="709"/>
      <c r="AW48" s="709"/>
      <c r="AX48" s="712"/>
    </row>
    <row r="49" spans="2:50" ht="12.75" customHeight="1">
      <c r="B49" s="763"/>
      <c r="C49" s="764"/>
      <c r="D49" s="764"/>
      <c r="E49" s="764"/>
      <c r="F49" s="764"/>
      <c r="G49" s="764"/>
      <c r="H49" s="764"/>
      <c r="I49" s="764"/>
      <c r="J49" s="765"/>
      <c r="K49" s="711"/>
      <c r="L49" s="791" t="s">
        <v>189</v>
      </c>
      <c r="M49" s="813"/>
      <c r="N49" s="813"/>
      <c r="O49" s="813"/>
      <c r="P49" s="813"/>
      <c r="Q49" s="813"/>
      <c r="R49" s="833"/>
      <c r="S49" s="834"/>
      <c r="T49" s="834"/>
      <c r="U49" s="835"/>
      <c r="V49" s="836"/>
      <c r="W49" s="834"/>
      <c r="X49" s="834"/>
      <c r="Y49" s="835"/>
      <c r="Z49" s="836"/>
      <c r="AA49" s="834"/>
      <c r="AB49" s="834"/>
      <c r="AC49" s="835"/>
      <c r="AD49" s="792" t="s">
        <v>214</v>
      </c>
      <c r="AE49" s="818"/>
      <c r="AF49" s="818"/>
      <c r="AG49" s="818"/>
      <c r="AH49" s="818"/>
      <c r="AI49" s="819"/>
      <c r="AJ49" s="709"/>
      <c r="AK49" s="709"/>
      <c r="AL49" s="709"/>
      <c r="AM49" s="709"/>
      <c r="AN49" s="709"/>
      <c r="AO49" s="710"/>
      <c r="AP49" s="709"/>
      <c r="AQ49" s="709"/>
      <c r="AR49" s="709"/>
      <c r="AS49" s="709"/>
      <c r="AT49" s="709"/>
      <c r="AU49" s="709"/>
      <c r="AV49" s="709"/>
      <c r="AW49" s="709"/>
      <c r="AX49" s="712"/>
    </row>
    <row r="50" spans="2:50" ht="12.75" customHeight="1">
      <c r="B50" s="837"/>
      <c r="C50" s="822"/>
      <c r="D50" s="822"/>
      <c r="E50" s="822"/>
      <c r="F50" s="822"/>
      <c r="G50" s="822"/>
      <c r="H50" s="822"/>
      <c r="I50" s="822"/>
      <c r="J50" s="823"/>
      <c r="K50" s="711"/>
      <c r="L50" s="820"/>
      <c r="M50" s="757"/>
      <c r="N50" s="757"/>
      <c r="O50" s="757"/>
      <c r="P50" s="757"/>
      <c r="Q50" s="757"/>
      <c r="R50" s="821" t="s">
        <v>415</v>
      </c>
      <c r="S50" s="822"/>
      <c r="T50" s="822"/>
      <c r="U50" s="823"/>
      <c r="V50" s="824" t="s">
        <v>416</v>
      </c>
      <c r="W50" s="822"/>
      <c r="X50" s="822"/>
      <c r="Y50" s="823"/>
      <c r="Z50" s="824" t="s">
        <v>417</v>
      </c>
      <c r="AA50" s="822"/>
      <c r="AB50" s="822"/>
      <c r="AC50" s="823"/>
      <c r="AD50" s="825"/>
      <c r="AE50" s="822"/>
      <c r="AF50" s="822"/>
      <c r="AG50" s="822"/>
      <c r="AH50" s="822"/>
      <c r="AI50" s="823"/>
      <c r="AJ50" s="709"/>
      <c r="AK50" s="709"/>
      <c r="AL50" s="709"/>
      <c r="AM50" s="709"/>
      <c r="AN50" s="709"/>
      <c r="AO50" s="710"/>
      <c r="AP50" s="709"/>
      <c r="AQ50" s="709"/>
      <c r="AR50" s="709"/>
      <c r="AS50" s="709"/>
      <c r="AT50" s="709"/>
      <c r="AU50" s="709"/>
      <c r="AV50" s="709"/>
      <c r="AW50" s="709"/>
      <c r="AX50" s="712"/>
    </row>
    <row r="51" spans="2:50" ht="12.75" customHeight="1">
      <c r="B51" s="837"/>
      <c r="C51" s="822"/>
      <c r="D51" s="822"/>
      <c r="E51" s="822"/>
      <c r="F51" s="822"/>
      <c r="G51" s="822"/>
      <c r="H51" s="822"/>
      <c r="I51" s="822"/>
      <c r="J51" s="823"/>
      <c r="K51" s="711"/>
      <c r="L51" s="705"/>
      <c r="M51" s="706"/>
      <c r="N51" s="706"/>
      <c r="O51" s="706"/>
      <c r="P51" s="706"/>
      <c r="Q51" s="706"/>
      <c r="R51" s="826">
        <v>2.15</v>
      </c>
      <c r="S51" s="827"/>
      <c r="T51" s="827"/>
      <c r="U51" s="828"/>
      <c r="V51" s="829">
        <v>2.2999999999999998</v>
      </c>
      <c r="W51" s="827"/>
      <c r="X51" s="827"/>
      <c r="Y51" s="828"/>
      <c r="Z51" s="830">
        <v>4.45</v>
      </c>
      <c r="AA51" s="831"/>
      <c r="AB51" s="831"/>
      <c r="AC51" s="832"/>
      <c r="AD51" s="830"/>
      <c r="AE51" s="831"/>
      <c r="AF51" s="831"/>
      <c r="AG51" s="831"/>
      <c r="AH51" s="831"/>
      <c r="AI51" s="832"/>
      <c r="AJ51" s="709"/>
      <c r="AK51" s="709"/>
      <c r="AL51" s="709"/>
      <c r="AM51" s="709"/>
      <c r="AN51" s="709"/>
      <c r="AO51" s="710"/>
      <c r="AP51" s="709"/>
      <c r="AQ51" s="709"/>
      <c r="AR51" s="709"/>
      <c r="AS51" s="709"/>
      <c r="AT51" s="709"/>
      <c r="AU51" s="709"/>
      <c r="AV51" s="709"/>
      <c r="AW51" s="709"/>
      <c r="AX51" s="712"/>
    </row>
    <row r="52" spans="2:50" ht="12.75" customHeight="1">
      <c r="B52" s="708"/>
      <c r="C52" s="709"/>
      <c r="D52" s="709"/>
      <c r="E52" s="709"/>
      <c r="F52" s="709"/>
      <c r="G52" s="709"/>
      <c r="H52" s="709"/>
      <c r="I52" s="709"/>
      <c r="J52" s="710"/>
      <c r="K52" s="711"/>
      <c r="L52" s="709" t="s">
        <v>215</v>
      </c>
      <c r="M52" s="709"/>
      <c r="N52" s="709"/>
      <c r="O52" s="709"/>
      <c r="P52" s="709"/>
      <c r="Q52" s="709"/>
      <c r="R52" s="709"/>
      <c r="S52" s="709"/>
      <c r="T52" s="709"/>
      <c r="U52" s="709"/>
      <c r="V52" s="709"/>
      <c r="W52" s="709"/>
      <c r="X52" s="709"/>
      <c r="Y52" s="709"/>
      <c r="Z52" s="709"/>
      <c r="AA52" s="709"/>
      <c r="AB52" s="709"/>
      <c r="AC52" s="709"/>
      <c r="AD52" s="709"/>
      <c r="AE52" s="709"/>
      <c r="AF52" s="709"/>
      <c r="AG52" s="709"/>
      <c r="AH52" s="709"/>
      <c r="AI52" s="709"/>
      <c r="AJ52" s="709"/>
      <c r="AK52" s="709"/>
      <c r="AL52" s="709"/>
      <c r="AM52" s="709"/>
      <c r="AN52" s="709"/>
      <c r="AO52" s="710"/>
      <c r="AP52" s="709"/>
      <c r="AQ52" s="709"/>
      <c r="AR52" s="709"/>
      <c r="AS52" s="709"/>
      <c r="AT52" s="709"/>
      <c r="AU52" s="709"/>
      <c r="AV52" s="709"/>
      <c r="AW52" s="709"/>
      <c r="AX52" s="712"/>
    </row>
    <row r="53" spans="2:50" ht="12.75" customHeight="1">
      <c r="B53" s="708"/>
      <c r="C53" s="709"/>
      <c r="D53" s="709"/>
      <c r="E53" s="709"/>
      <c r="F53" s="709"/>
      <c r="G53" s="709"/>
      <c r="H53" s="709"/>
      <c r="I53" s="709"/>
      <c r="J53" s="710"/>
      <c r="K53" s="711"/>
      <c r="L53" s="709"/>
      <c r="M53" s="709"/>
      <c r="N53" s="709"/>
      <c r="O53" s="709"/>
      <c r="P53" s="709"/>
      <c r="Q53" s="709"/>
      <c r="R53" s="709"/>
      <c r="S53" s="709"/>
      <c r="T53" s="709"/>
      <c r="U53" s="709"/>
      <c r="V53" s="709"/>
      <c r="W53" s="709"/>
      <c r="X53" s="709"/>
      <c r="Y53" s="709"/>
      <c r="Z53" s="709"/>
      <c r="AA53" s="709"/>
      <c r="AB53" s="709"/>
      <c r="AC53" s="709"/>
      <c r="AD53" s="709"/>
      <c r="AE53" s="709"/>
      <c r="AF53" s="709"/>
      <c r="AG53" s="709"/>
      <c r="AH53" s="709"/>
      <c r="AI53" s="709"/>
      <c r="AJ53" s="709"/>
      <c r="AK53" s="709"/>
      <c r="AL53" s="709"/>
      <c r="AM53" s="709"/>
      <c r="AN53" s="709"/>
      <c r="AO53" s="710"/>
      <c r="AP53" s="709"/>
      <c r="AQ53" s="709"/>
      <c r="AR53" s="709"/>
      <c r="AS53" s="709"/>
      <c r="AT53" s="709"/>
      <c r="AU53" s="709"/>
      <c r="AV53" s="709"/>
      <c r="AW53" s="709"/>
      <c r="AX53" s="712"/>
    </row>
    <row r="54" spans="2:50" ht="12.75" customHeight="1">
      <c r="B54" s="756" t="s">
        <v>169</v>
      </c>
      <c r="C54" s="757"/>
      <c r="D54" s="757"/>
      <c r="E54" s="757"/>
      <c r="F54" s="757"/>
      <c r="G54" s="757"/>
      <c r="H54" s="757"/>
      <c r="I54" s="757"/>
      <c r="J54" s="758"/>
      <c r="K54" s="784"/>
      <c r="L54" s="838" t="s">
        <v>162</v>
      </c>
      <c r="M54" s="839"/>
      <c r="N54" s="839"/>
      <c r="O54" s="839"/>
      <c r="P54" s="839"/>
      <c r="Q54" s="839"/>
      <c r="R54" s="839"/>
      <c r="S54" s="840"/>
      <c r="T54" s="792" t="s">
        <v>359</v>
      </c>
      <c r="U54" s="818"/>
      <c r="V54" s="818"/>
      <c r="W54" s="818"/>
      <c r="X54" s="818"/>
      <c r="Y54" s="818"/>
      <c r="Z54" s="818"/>
      <c r="AA54" s="819"/>
      <c r="AB54" s="792" t="s">
        <v>360</v>
      </c>
      <c r="AC54" s="818"/>
      <c r="AD54" s="818"/>
      <c r="AE54" s="818"/>
      <c r="AF54" s="818"/>
      <c r="AG54" s="818"/>
      <c r="AH54" s="818"/>
      <c r="AI54" s="819"/>
      <c r="AJ54" s="798"/>
      <c r="AK54" s="798"/>
      <c r="AL54" s="798"/>
      <c r="AM54" s="798"/>
      <c r="AN54" s="798"/>
      <c r="AO54" s="799"/>
      <c r="AP54" s="709"/>
      <c r="AQ54" s="709"/>
      <c r="AR54" s="709"/>
      <c r="AS54" s="709"/>
      <c r="AT54" s="709"/>
      <c r="AU54" s="709"/>
      <c r="AV54" s="709"/>
      <c r="AW54" s="709"/>
      <c r="AX54" s="712"/>
    </row>
    <row r="55" spans="2:50" ht="12" customHeight="1">
      <c r="B55" s="756"/>
      <c r="C55" s="757"/>
      <c r="D55" s="757"/>
      <c r="E55" s="757"/>
      <c r="F55" s="757"/>
      <c r="G55" s="757"/>
      <c r="H55" s="757"/>
      <c r="I55" s="757"/>
      <c r="J55" s="758"/>
      <c r="K55" s="784"/>
      <c r="L55" s="841"/>
      <c r="M55" s="842"/>
      <c r="N55" s="842"/>
      <c r="O55" s="842"/>
      <c r="P55" s="842"/>
      <c r="Q55" s="842"/>
      <c r="R55" s="842"/>
      <c r="S55" s="843"/>
      <c r="T55" s="830"/>
      <c r="U55" s="831"/>
      <c r="V55" s="831"/>
      <c r="W55" s="831"/>
      <c r="X55" s="831"/>
      <c r="Y55" s="831"/>
      <c r="Z55" s="831"/>
      <c r="AA55" s="832"/>
      <c r="AB55" s="830"/>
      <c r="AC55" s="831"/>
      <c r="AD55" s="831"/>
      <c r="AE55" s="831"/>
      <c r="AF55" s="831"/>
      <c r="AG55" s="831"/>
      <c r="AH55" s="831"/>
      <c r="AI55" s="832"/>
      <c r="AJ55" s="798"/>
      <c r="AK55" s="798"/>
      <c r="AL55" s="798"/>
      <c r="AM55" s="798"/>
      <c r="AN55" s="798"/>
      <c r="AO55" s="799"/>
      <c r="AP55" s="709"/>
      <c r="AQ55" s="709"/>
      <c r="AR55" s="709"/>
      <c r="AS55" s="709"/>
      <c r="AT55" s="709"/>
      <c r="AU55" s="709"/>
      <c r="AV55" s="709"/>
      <c r="AW55" s="709"/>
      <c r="AX55" s="712"/>
    </row>
    <row r="56" spans="2:50" ht="12.75" customHeight="1">
      <c r="B56" s="756"/>
      <c r="C56" s="757"/>
      <c r="D56" s="757"/>
      <c r="E56" s="757"/>
      <c r="F56" s="757"/>
      <c r="G56" s="757"/>
      <c r="H56" s="757"/>
      <c r="I56" s="757"/>
      <c r="J56" s="758"/>
      <c r="K56" s="784"/>
      <c r="L56" s="844" t="s">
        <v>216</v>
      </c>
      <c r="M56" s="845"/>
      <c r="N56" s="845"/>
      <c r="O56" s="845"/>
      <c r="P56" s="845"/>
      <c r="Q56" s="845"/>
      <c r="R56" s="845"/>
      <c r="S56" s="846"/>
      <c r="T56" s="847" t="s">
        <v>418</v>
      </c>
      <c r="U56" s="848"/>
      <c r="V56" s="848"/>
      <c r="W56" s="848"/>
      <c r="X56" s="848"/>
      <c r="Y56" s="848"/>
      <c r="Z56" s="848"/>
      <c r="AA56" s="849"/>
      <c r="AB56" s="847" t="s">
        <v>418</v>
      </c>
      <c r="AC56" s="848"/>
      <c r="AD56" s="848"/>
      <c r="AE56" s="848"/>
      <c r="AF56" s="848"/>
      <c r="AG56" s="848"/>
      <c r="AH56" s="848"/>
      <c r="AI56" s="849"/>
      <c r="AJ56" s="798"/>
      <c r="AK56" s="798"/>
      <c r="AL56" s="798"/>
      <c r="AM56" s="798"/>
      <c r="AN56" s="798"/>
      <c r="AO56" s="799"/>
      <c r="AP56" s="709"/>
      <c r="AQ56" s="709"/>
      <c r="AR56" s="709"/>
      <c r="AS56" s="709"/>
      <c r="AT56" s="709"/>
      <c r="AU56" s="709"/>
      <c r="AV56" s="709"/>
      <c r="AW56" s="709"/>
      <c r="AX56" s="712"/>
    </row>
    <row r="57" spans="2:50" ht="12.75" customHeight="1">
      <c r="B57" s="756"/>
      <c r="C57" s="757"/>
      <c r="D57" s="757"/>
      <c r="E57" s="757"/>
      <c r="F57" s="757"/>
      <c r="G57" s="757"/>
      <c r="H57" s="757"/>
      <c r="I57" s="757"/>
      <c r="J57" s="758"/>
      <c r="K57" s="784"/>
      <c r="L57" s="850"/>
      <c r="M57" s="851"/>
      <c r="N57" s="851"/>
      <c r="O57" s="851"/>
      <c r="P57" s="851"/>
      <c r="Q57" s="851"/>
      <c r="R57" s="851"/>
      <c r="S57" s="852"/>
      <c r="T57" s="853"/>
      <c r="U57" s="854"/>
      <c r="V57" s="854"/>
      <c r="W57" s="854"/>
      <c r="X57" s="854"/>
      <c r="Y57" s="854"/>
      <c r="Z57" s="854"/>
      <c r="AA57" s="855"/>
      <c r="AB57" s="853"/>
      <c r="AC57" s="854"/>
      <c r="AD57" s="854"/>
      <c r="AE57" s="854"/>
      <c r="AF57" s="854"/>
      <c r="AG57" s="854"/>
      <c r="AH57" s="854"/>
      <c r="AI57" s="855"/>
      <c r="AJ57" s="798"/>
      <c r="AK57" s="798"/>
      <c r="AL57" s="798"/>
      <c r="AM57" s="798"/>
      <c r="AN57" s="798"/>
      <c r="AO57" s="799"/>
      <c r="AP57" s="709"/>
      <c r="AQ57" s="709"/>
      <c r="AR57" s="709"/>
      <c r="AS57" s="709"/>
      <c r="AT57" s="709"/>
      <c r="AU57" s="709"/>
      <c r="AV57" s="709"/>
      <c r="AW57" s="709"/>
      <c r="AX57" s="712"/>
    </row>
    <row r="58" spans="2:50" ht="12.75" customHeight="1">
      <c r="B58" s="756"/>
      <c r="C58" s="757"/>
      <c r="D58" s="757"/>
      <c r="E58" s="757"/>
      <c r="F58" s="757"/>
      <c r="G58" s="757"/>
      <c r="H58" s="757"/>
      <c r="I58" s="757"/>
      <c r="J58" s="758"/>
      <c r="K58" s="784"/>
      <c r="L58" s="856"/>
      <c r="M58" s="857"/>
      <c r="N58" s="857"/>
      <c r="O58" s="857"/>
      <c r="P58" s="857"/>
      <c r="Q58" s="857"/>
      <c r="R58" s="857"/>
      <c r="S58" s="858"/>
      <c r="T58" s="859"/>
      <c r="U58" s="860"/>
      <c r="V58" s="860"/>
      <c r="W58" s="860"/>
      <c r="X58" s="860"/>
      <c r="Y58" s="860"/>
      <c r="Z58" s="860"/>
      <c r="AA58" s="861"/>
      <c r="AB58" s="859"/>
      <c r="AC58" s="860"/>
      <c r="AD58" s="860"/>
      <c r="AE58" s="860"/>
      <c r="AF58" s="860"/>
      <c r="AG58" s="860"/>
      <c r="AH58" s="860"/>
      <c r="AI58" s="861"/>
      <c r="AJ58" s="798"/>
      <c r="AK58" s="798"/>
      <c r="AL58" s="798"/>
      <c r="AM58" s="798"/>
      <c r="AN58" s="798"/>
      <c r="AO58" s="799"/>
      <c r="AP58" s="709"/>
      <c r="AQ58" s="709"/>
      <c r="AR58" s="709"/>
      <c r="AS58" s="709"/>
      <c r="AT58" s="709"/>
      <c r="AU58" s="709"/>
      <c r="AV58" s="709"/>
      <c r="AW58" s="709"/>
      <c r="AX58" s="712"/>
    </row>
    <row r="59" spans="2:50" ht="12.75" customHeight="1">
      <c r="B59" s="756"/>
      <c r="C59" s="757"/>
      <c r="D59" s="757"/>
      <c r="E59" s="757"/>
      <c r="F59" s="757"/>
      <c r="G59" s="757"/>
      <c r="H59" s="757"/>
      <c r="I59" s="757"/>
      <c r="J59" s="758"/>
      <c r="K59" s="784"/>
      <c r="L59" s="844" t="s">
        <v>217</v>
      </c>
      <c r="M59" s="845"/>
      <c r="N59" s="845"/>
      <c r="O59" s="845"/>
      <c r="P59" s="845"/>
      <c r="Q59" s="845"/>
      <c r="R59" s="845"/>
      <c r="S59" s="846"/>
      <c r="T59" s="847" t="s">
        <v>419</v>
      </c>
      <c r="U59" s="848"/>
      <c r="V59" s="848"/>
      <c r="W59" s="848"/>
      <c r="X59" s="848"/>
      <c r="Y59" s="848"/>
      <c r="Z59" s="848"/>
      <c r="AA59" s="849"/>
      <c r="AB59" s="847" t="s">
        <v>419</v>
      </c>
      <c r="AC59" s="848"/>
      <c r="AD59" s="848"/>
      <c r="AE59" s="848"/>
      <c r="AF59" s="848"/>
      <c r="AG59" s="848"/>
      <c r="AH59" s="848"/>
      <c r="AI59" s="849"/>
      <c r="AJ59" s="798"/>
      <c r="AK59" s="798"/>
      <c r="AL59" s="798"/>
      <c r="AM59" s="798"/>
      <c r="AN59" s="798"/>
      <c r="AO59" s="799"/>
      <c r="AP59" s="709"/>
      <c r="AQ59" s="709"/>
      <c r="AR59" s="709"/>
      <c r="AS59" s="709"/>
      <c r="AT59" s="709"/>
      <c r="AU59" s="709"/>
      <c r="AV59" s="709"/>
      <c r="AW59" s="709"/>
      <c r="AX59" s="712"/>
    </row>
    <row r="60" spans="2:50" ht="12.75" customHeight="1">
      <c r="B60" s="756"/>
      <c r="C60" s="757"/>
      <c r="D60" s="757"/>
      <c r="E60" s="757"/>
      <c r="F60" s="757"/>
      <c r="G60" s="757"/>
      <c r="H60" s="757"/>
      <c r="I60" s="757"/>
      <c r="J60" s="758"/>
      <c r="K60" s="784"/>
      <c r="L60" s="850"/>
      <c r="M60" s="851"/>
      <c r="N60" s="851"/>
      <c r="O60" s="851"/>
      <c r="P60" s="851"/>
      <c r="Q60" s="851"/>
      <c r="R60" s="851"/>
      <c r="S60" s="852"/>
      <c r="T60" s="853"/>
      <c r="U60" s="854"/>
      <c r="V60" s="854"/>
      <c r="W60" s="854"/>
      <c r="X60" s="854"/>
      <c r="Y60" s="854"/>
      <c r="Z60" s="854"/>
      <c r="AA60" s="855"/>
      <c r="AB60" s="853"/>
      <c r="AC60" s="854"/>
      <c r="AD60" s="854"/>
      <c r="AE60" s="854"/>
      <c r="AF60" s="854"/>
      <c r="AG60" s="854"/>
      <c r="AH60" s="854"/>
      <c r="AI60" s="855"/>
      <c r="AJ60" s="798"/>
      <c r="AK60" s="798"/>
      <c r="AL60" s="798"/>
      <c r="AM60" s="798"/>
      <c r="AN60" s="798"/>
      <c r="AO60" s="799"/>
      <c r="AP60" s="709"/>
      <c r="AQ60" s="709"/>
      <c r="AR60" s="709"/>
      <c r="AS60" s="709"/>
      <c r="AT60" s="709"/>
      <c r="AU60" s="709"/>
      <c r="AV60" s="709"/>
      <c r="AW60" s="709"/>
      <c r="AX60" s="712"/>
    </row>
    <row r="61" spans="2:50" ht="12.75" customHeight="1">
      <c r="B61" s="756"/>
      <c r="C61" s="757"/>
      <c r="D61" s="757"/>
      <c r="E61" s="757"/>
      <c r="F61" s="757"/>
      <c r="G61" s="757"/>
      <c r="H61" s="757"/>
      <c r="I61" s="757"/>
      <c r="J61" s="758"/>
      <c r="K61" s="784"/>
      <c r="L61" s="856"/>
      <c r="M61" s="857"/>
      <c r="N61" s="857"/>
      <c r="O61" s="857"/>
      <c r="P61" s="857"/>
      <c r="Q61" s="857"/>
      <c r="R61" s="857"/>
      <c r="S61" s="858"/>
      <c r="T61" s="859"/>
      <c r="U61" s="860"/>
      <c r="V61" s="860"/>
      <c r="W61" s="860"/>
      <c r="X61" s="860"/>
      <c r="Y61" s="860"/>
      <c r="Z61" s="860"/>
      <c r="AA61" s="861"/>
      <c r="AB61" s="859"/>
      <c r="AC61" s="860"/>
      <c r="AD61" s="860"/>
      <c r="AE61" s="860"/>
      <c r="AF61" s="860"/>
      <c r="AG61" s="860"/>
      <c r="AH61" s="860"/>
      <c r="AI61" s="861"/>
      <c r="AJ61" s="798"/>
      <c r="AK61" s="798"/>
      <c r="AL61" s="798"/>
      <c r="AM61" s="798"/>
      <c r="AN61" s="798"/>
      <c r="AO61" s="799"/>
      <c r="AP61" s="709"/>
      <c r="AQ61" s="709"/>
      <c r="AR61" s="709"/>
      <c r="AS61" s="709"/>
      <c r="AT61" s="709"/>
      <c r="AU61" s="709"/>
      <c r="AV61" s="709"/>
      <c r="AW61" s="709"/>
      <c r="AX61" s="712"/>
    </row>
    <row r="62" spans="2:50" ht="12.75" customHeight="1">
      <c r="B62" s="756"/>
      <c r="C62" s="757"/>
      <c r="D62" s="757"/>
      <c r="E62" s="757"/>
      <c r="F62" s="757"/>
      <c r="G62" s="757"/>
      <c r="H62" s="757"/>
      <c r="I62" s="757"/>
      <c r="J62" s="758"/>
      <c r="K62" s="784"/>
      <c r="L62" s="844" t="s">
        <v>218</v>
      </c>
      <c r="M62" s="845"/>
      <c r="N62" s="845"/>
      <c r="O62" s="845"/>
      <c r="P62" s="845"/>
      <c r="Q62" s="845"/>
      <c r="R62" s="845"/>
      <c r="S62" s="846"/>
      <c r="T62" s="847" t="s">
        <v>219</v>
      </c>
      <c r="U62" s="848"/>
      <c r="V62" s="848"/>
      <c r="W62" s="848"/>
      <c r="X62" s="848"/>
      <c r="Y62" s="848"/>
      <c r="Z62" s="848"/>
      <c r="AA62" s="849"/>
      <c r="AB62" s="847" t="s">
        <v>219</v>
      </c>
      <c r="AC62" s="848"/>
      <c r="AD62" s="848"/>
      <c r="AE62" s="848"/>
      <c r="AF62" s="848"/>
      <c r="AG62" s="848"/>
      <c r="AH62" s="848"/>
      <c r="AI62" s="849"/>
      <c r="AJ62" s="798"/>
      <c r="AK62" s="798"/>
      <c r="AL62" s="798"/>
      <c r="AM62" s="798"/>
      <c r="AN62" s="798"/>
      <c r="AO62" s="799"/>
      <c r="AP62" s="709"/>
      <c r="AQ62" s="709"/>
      <c r="AR62" s="709"/>
      <c r="AS62" s="709"/>
      <c r="AT62" s="709"/>
      <c r="AU62" s="709"/>
      <c r="AV62" s="709"/>
      <c r="AW62" s="709"/>
      <c r="AX62" s="712"/>
    </row>
    <row r="63" spans="2:50" ht="12.75" customHeight="1">
      <c r="B63" s="756"/>
      <c r="C63" s="757"/>
      <c r="D63" s="757"/>
      <c r="E63" s="757"/>
      <c r="F63" s="757"/>
      <c r="G63" s="757"/>
      <c r="H63" s="757"/>
      <c r="I63" s="757"/>
      <c r="J63" s="758"/>
      <c r="K63" s="784"/>
      <c r="L63" s="850"/>
      <c r="M63" s="851"/>
      <c r="N63" s="851"/>
      <c r="O63" s="851"/>
      <c r="P63" s="851"/>
      <c r="Q63" s="851"/>
      <c r="R63" s="851"/>
      <c r="S63" s="852"/>
      <c r="T63" s="853"/>
      <c r="U63" s="854"/>
      <c r="V63" s="854"/>
      <c r="W63" s="854"/>
      <c r="X63" s="854"/>
      <c r="Y63" s="854"/>
      <c r="Z63" s="854"/>
      <c r="AA63" s="855"/>
      <c r="AB63" s="853"/>
      <c r="AC63" s="854"/>
      <c r="AD63" s="854"/>
      <c r="AE63" s="854"/>
      <c r="AF63" s="854"/>
      <c r="AG63" s="854"/>
      <c r="AH63" s="854"/>
      <c r="AI63" s="855"/>
      <c r="AJ63" s="798"/>
      <c r="AK63" s="798"/>
      <c r="AL63" s="798"/>
      <c r="AM63" s="798"/>
      <c r="AN63" s="798"/>
      <c r="AO63" s="799"/>
      <c r="AP63" s="709"/>
      <c r="AQ63" s="709"/>
      <c r="AR63" s="709"/>
      <c r="AS63" s="709"/>
      <c r="AT63" s="709"/>
      <c r="AU63" s="709"/>
      <c r="AV63" s="709"/>
      <c r="AW63" s="709"/>
      <c r="AX63" s="712"/>
    </row>
    <row r="64" spans="2:50" ht="12.75" customHeight="1">
      <c r="B64" s="756"/>
      <c r="C64" s="757"/>
      <c r="D64" s="757"/>
      <c r="E64" s="757"/>
      <c r="F64" s="757"/>
      <c r="G64" s="757"/>
      <c r="H64" s="757"/>
      <c r="I64" s="757"/>
      <c r="J64" s="758"/>
      <c r="K64" s="784"/>
      <c r="L64" s="856"/>
      <c r="M64" s="857"/>
      <c r="N64" s="857"/>
      <c r="O64" s="857"/>
      <c r="P64" s="857"/>
      <c r="Q64" s="857"/>
      <c r="R64" s="857"/>
      <c r="S64" s="858"/>
      <c r="T64" s="859"/>
      <c r="U64" s="860"/>
      <c r="V64" s="860"/>
      <c r="W64" s="860"/>
      <c r="X64" s="860"/>
      <c r="Y64" s="860"/>
      <c r="Z64" s="860"/>
      <c r="AA64" s="861"/>
      <c r="AB64" s="859"/>
      <c r="AC64" s="860"/>
      <c r="AD64" s="860"/>
      <c r="AE64" s="860"/>
      <c r="AF64" s="860"/>
      <c r="AG64" s="860"/>
      <c r="AH64" s="860"/>
      <c r="AI64" s="861"/>
      <c r="AJ64" s="798"/>
      <c r="AK64" s="798"/>
      <c r="AL64" s="798"/>
      <c r="AM64" s="798"/>
      <c r="AN64" s="798"/>
      <c r="AO64" s="799"/>
      <c r="AP64" s="709"/>
      <c r="AQ64" s="709"/>
      <c r="AR64" s="709"/>
      <c r="AS64" s="709"/>
      <c r="AT64" s="709"/>
      <c r="AU64" s="709"/>
      <c r="AV64" s="709"/>
      <c r="AW64" s="709"/>
      <c r="AX64" s="712"/>
    </row>
    <row r="65" spans="2:50" ht="12.75" customHeight="1">
      <c r="B65" s="756"/>
      <c r="C65" s="757"/>
      <c r="D65" s="757"/>
      <c r="E65" s="757"/>
      <c r="F65" s="757"/>
      <c r="G65" s="757"/>
      <c r="H65" s="757"/>
      <c r="I65" s="757"/>
      <c r="J65" s="758"/>
      <c r="K65" s="784"/>
      <c r="L65" s="798"/>
      <c r="M65" s="798"/>
      <c r="N65" s="798"/>
      <c r="O65" s="798"/>
      <c r="P65" s="798"/>
      <c r="Q65" s="798"/>
      <c r="R65" s="798"/>
      <c r="S65" s="798"/>
      <c r="T65" s="798"/>
      <c r="U65" s="798"/>
      <c r="V65" s="798"/>
      <c r="W65" s="798"/>
      <c r="X65" s="798"/>
      <c r="Y65" s="798"/>
      <c r="Z65" s="798"/>
      <c r="AA65" s="798"/>
      <c r="AB65" s="798"/>
      <c r="AC65" s="798"/>
      <c r="AD65" s="798"/>
      <c r="AE65" s="798"/>
      <c r="AF65" s="798"/>
      <c r="AG65" s="798"/>
      <c r="AH65" s="798"/>
      <c r="AI65" s="798"/>
      <c r="AJ65" s="798"/>
      <c r="AK65" s="798"/>
      <c r="AL65" s="798"/>
      <c r="AM65" s="798"/>
      <c r="AN65" s="798"/>
      <c r="AO65" s="799"/>
      <c r="AP65" s="709"/>
      <c r="AQ65" s="709"/>
      <c r="AR65" s="709"/>
      <c r="AS65" s="709"/>
      <c r="AT65" s="709"/>
      <c r="AU65" s="709"/>
      <c r="AV65" s="709"/>
      <c r="AW65" s="709"/>
      <c r="AX65" s="712"/>
    </row>
    <row r="66" spans="2:50" ht="12.75" customHeight="1">
      <c r="B66" s="756"/>
      <c r="C66" s="757"/>
      <c r="D66" s="757"/>
      <c r="E66" s="757"/>
      <c r="F66" s="757"/>
      <c r="G66" s="757"/>
      <c r="H66" s="757"/>
      <c r="I66" s="757"/>
      <c r="J66" s="758"/>
      <c r="K66" s="784"/>
      <c r="L66" s="798"/>
      <c r="M66" s="798"/>
      <c r="N66" s="798"/>
      <c r="O66" s="798"/>
      <c r="P66" s="798"/>
      <c r="Q66" s="798"/>
      <c r="R66" s="798"/>
      <c r="S66" s="798"/>
      <c r="T66" s="798"/>
      <c r="U66" s="798"/>
      <c r="V66" s="798"/>
      <c r="W66" s="798"/>
      <c r="X66" s="798"/>
      <c r="Y66" s="798"/>
      <c r="Z66" s="798"/>
      <c r="AA66" s="798"/>
      <c r="AB66" s="798"/>
      <c r="AC66" s="798"/>
      <c r="AD66" s="798"/>
      <c r="AE66" s="798"/>
      <c r="AF66" s="798"/>
      <c r="AG66" s="798"/>
      <c r="AH66" s="798"/>
      <c r="AI66" s="798"/>
      <c r="AJ66" s="798"/>
      <c r="AK66" s="798"/>
      <c r="AL66" s="798"/>
      <c r="AM66" s="798"/>
      <c r="AN66" s="798"/>
      <c r="AO66" s="799"/>
      <c r="AP66" s="709"/>
      <c r="AQ66" s="709"/>
      <c r="AR66" s="709"/>
      <c r="AS66" s="709"/>
      <c r="AT66" s="709"/>
      <c r="AU66" s="709"/>
      <c r="AV66" s="709"/>
      <c r="AW66" s="709"/>
      <c r="AX66" s="712"/>
    </row>
    <row r="67" spans="2:50" ht="12.75" customHeight="1">
      <c r="B67" s="756"/>
      <c r="C67" s="757"/>
      <c r="D67" s="757"/>
      <c r="E67" s="757"/>
      <c r="F67" s="757"/>
      <c r="G67" s="757"/>
      <c r="H67" s="757"/>
      <c r="I67" s="757"/>
      <c r="J67" s="758"/>
      <c r="K67" s="784"/>
      <c r="L67" s="798"/>
      <c r="M67" s="798"/>
      <c r="N67" s="798"/>
      <c r="O67" s="798"/>
      <c r="P67" s="798"/>
      <c r="Q67" s="798"/>
      <c r="R67" s="798"/>
      <c r="S67" s="798"/>
      <c r="T67" s="798"/>
      <c r="U67" s="798"/>
      <c r="V67" s="798"/>
      <c r="W67" s="798"/>
      <c r="X67" s="798"/>
      <c r="Y67" s="798"/>
      <c r="Z67" s="798"/>
      <c r="AA67" s="798"/>
      <c r="AB67" s="798"/>
      <c r="AC67" s="798"/>
      <c r="AD67" s="798"/>
      <c r="AE67" s="798"/>
      <c r="AF67" s="798"/>
      <c r="AG67" s="798"/>
      <c r="AH67" s="798"/>
      <c r="AI67" s="798"/>
      <c r="AJ67" s="798"/>
      <c r="AK67" s="798"/>
      <c r="AL67" s="798"/>
      <c r="AM67" s="798"/>
      <c r="AN67" s="798"/>
      <c r="AO67" s="799"/>
      <c r="AP67" s="709"/>
      <c r="AQ67" s="709"/>
      <c r="AR67" s="709"/>
      <c r="AS67" s="709"/>
      <c r="AT67" s="709"/>
      <c r="AU67" s="709"/>
      <c r="AV67" s="709"/>
      <c r="AW67" s="709"/>
      <c r="AX67" s="712"/>
    </row>
    <row r="68" spans="2:50" ht="12.75" customHeight="1">
      <c r="B68" s="756"/>
      <c r="C68" s="757"/>
      <c r="D68" s="757"/>
      <c r="E68" s="757"/>
      <c r="F68" s="757"/>
      <c r="G68" s="757"/>
      <c r="H68" s="757"/>
      <c r="I68" s="757"/>
      <c r="J68" s="758"/>
      <c r="K68" s="784"/>
      <c r="L68" s="798"/>
      <c r="M68" s="798"/>
      <c r="N68" s="798"/>
      <c r="O68" s="798"/>
      <c r="P68" s="798"/>
      <c r="Q68" s="798"/>
      <c r="R68" s="798"/>
      <c r="S68" s="798"/>
      <c r="T68" s="798"/>
      <c r="U68" s="798"/>
      <c r="V68" s="798"/>
      <c r="W68" s="798"/>
      <c r="X68" s="798"/>
      <c r="Y68" s="798"/>
      <c r="Z68" s="798"/>
      <c r="AA68" s="798"/>
      <c r="AB68" s="798"/>
      <c r="AC68" s="798"/>
      <c r="AD68" s="798"/>
      <c r="AE68" s="798"/>
      <c r="AF68" s="798"/>
      <c r="AG68" s="798"/>
      <c r="AH68" s="798"/>
      <c r="AI68" s="798"/>
      <c r="AJ68" s="798"/>
      <c r="AK68" s="798"/>
      <c r="AL68" s="798"/>
      <c r="AM68" s="798"/>
      <c r="AN68" s="798"/>
      <c r="AO68" s="799"/>
      <c r="AP68" s="709"/>
      <c r="AQ68" s="709"/>
      <c r="AR68" s="709"/>
      <c r="AS68" s="709"/>
      <c r="AT68" s="709"/>
      <c r="AU68" s="709"/>
      <c r="AV68" s="709"/>
      <c r="AW68" s="709"/>
      <c r="AX68" s="712"/>
    </row>
    <row r="69" spans="2:50" ht="12.75" customHeight="1">
      <c r="B69" s="756"/>
      <c r="C69" s="757"/>
      <c r="D69" s="757"/>
      <c r="E69" s="757"/>
      <c r="F69" s="757"/>
      <c r="G69" s="757"/>
      <c r="H69" s="757"/>
      <c r="I69" s="757"/>
      <c r="J69" s="758"/>
      <c r="K69" s="784"/>
      <c r="L69" s="798"/>
      <c r="M69" s="798"/>
      <c r="N69" s="798"/>
      <c r="O69" s="798"/>
      <c r="P69" s="798"/>
      <c r="Q69" s="798"/>
      <c r="R69" s="798"/>
      <c r="S69" s="798"/>
      <c r="T69" s="798"/>
      <c r="U69" s="798"/>
      <c r="V69" s="798"/>
      <c r="W69" s="798"/>
      <c r="X69" s="798"/>
      <c r="Y69" s="798"/>
      <c r="Z69" s="798"/>
      <c r="AA69" s="798"/>
      <c r="AB69" s="798"/>
      <c r="AC69" s="798"/>
      <c r="AD69" s="798"/>
      <c r="AE69" s="798"/>
      <c r="AF69" s="798"/>
      <c r="AG69" s="798"/>
      <c r="AH69" s="798"/>
      <c r="AI69" s="798"/>
      <c r="AJ69" s="798"/>
      <c r="AK69" s="798"/>
      <c r="AL69" s="798"/>
      <c r="AM69" s="798"/>
      <c r="AN69" s="798"/>
      <c r="AO69" s="799"/>
      <c r="AP69" s="709"/>
      <c r="AQ69" s="709"/>
      <c r="AR69" s="709"/>
      <c r="AS69" s="709"/>
      <c r="AT69" s="709"/>
      <c r="AU69" s="709"/>
      <c r="AV69" s="709"/>
      <c r="AW69" s="709"/>
      <c r="AX69" s="712"/>
    </row>
    <row r="70" spans="2:50" ht="12.75" customHeight="1">
      <c r="B70" s="756"/>
      <c r="C70" s="757"/>
      <c r="D70" s="757"/>
      <c r="E70" s="757"/>
      <c r="F70" s="757"/>
      <c r="G70" s="757"/>
      <c r="H70" s="757"/>
      <c r="I70" s="757"/>
      <c r="J70" s="758"/>
      <c r="K70" s="784"/>
      <c r="L70" s="798"/>
      <c r="M70" s="798"/>
      <c r="N70" s="798"/>
      <c r="O70" s="798"/>
      <c r="P70" s="798"/>
      <c r="Q70" s="798"/>
      <c r="R70" s="798"/>
      <c r="S70" s="798"/>
      <c r="T70" s="798"/>
      <c r="U70" s="798"/>
      <c r="V70" s="798"/>
      <c r="W70" s="798"/>
      <c r="X70" s="798"/>
      <c r="Y70" s="798"/>
      <c r="Z70" s="798"/>
      <c r="AA70" s="798"/>
      <c r="AB70" s="798"/>
      <c r="AC70" s="798"/>
      <c r="AD70" s="798"/>
      <c r="AE70" s="798"/>
      <c r="AF70" s="798"/>
      <c r="AG70" s="798"/>
      <c r="AH70" s="798"/>
      <c r="AI70" s="798"/>
      <c r="AJ70" s="798"/>
      <c r="AK70" s="798"/>
      <c r="AL70" s="798"/>
      <c r="AM70" s="798"/>
      <c r="AN70" s="798"/>
      <c r="AO70" s="799"/>
      <c r="AP70" s="709"/>
      <c r="AQ70" s="709"/>
      <c r="AR70" s="709"/>
      <c r="AS70" s="709"/>
      <c r="AT70" s="709"/>
      <c r="AU70" s="709"/>
      <c r="AV70" s="709"/>
      <c r="AW70" s="709"/>
      <c r="AX70" s="712"/>
    </row>
    <row r="71" spans="2:50" ht="12.75" customHeight="1">
      <c r="B71" s="763"/>
      <c r="C71" s="764"/>
      <c r="D71" s="764"/>
      <c r="E71" s="764"/>
      <c r="F71" s="764"/>
      <c r="G71" s="764"/>
      <c r="H71" s="764"/>
      <c r="I71" s="764"/>
      <c r="J71" s="765"/>
      <c r="K71" s="784"/>
      <c r="L71" s="798"/>
      <c r="M71" s="798"/>
      <c r="N71" s="798"/>
      <c r="O71" s="798"/>
      <c r="P71" s="798"/>
      <c r="Q71" s="798"/>
      <c r="R71" s="798"/>
      <c r="S71" s="798"/>
      <c r="T71" s="798"/>
      <c r="U71" s="798"/>
      <c r="V71" s="798"/>
      <c r="W71" s="798"/>
      <c r="X71" s="798"/>
      <c r="Y71" s="798"/>
      <c r="Z71" s="798"/>
      <c r="AA71" s="798"/>
      <c r="AB71" s="798"/>
      <c r="AC71" s="798"/>
      <c r="AD71" s="798"/>
      <c r="AE71" s="798"/>
      <c r="AF71" s="798"/>
      <c r="AG71" s="798"/>
      <c r="AH71" s="798"/>
      <c r="AI71" s="798"/>
      <c r="AJ71" s="798"/>
      <c r="AK71" s="798"/>
      <c r="AL71" s="798"/>
      <c r="AM71" s="798"/>
      <c r="AN71" s="798"/>
      <c r="AO71" s="799"/>
      <c r="AP71" s="709"/>
      <c r="AQ71" s="709"/>
      <c r="AR71" s="709"/>
      <c r="AS71" s="709"/>
      <c r="AT71" s="709"/>
      <c r="AU71" s="709"/>
      <c r="AV71" s="709"/>
      <c r="AW71" s="709"/>
      <c r="AX71" s="712"/>
    </row>
    <row r="72" spans="2:50" ht="12.75" customHeight="1">
      <c r="B72" s="756"/>
      <c r="C72" s="757"/>
      <c r="D72" s="757"/>
      <c r="E72" s="757"/>
      <c r="F72" s="757"/>
      <c r="G72" s="757"/>
      <c r="H72" s="757"/>
      <c r="I72" s="757"/>
      <c r="J72" s="758"/>
      <c r="K72" s="784"/>
      <c r="L72" s="798"/>
      <c r="M72" s="798"/>
      <c r="N72" s="798"/>
      <c r="O72" s="798"/>
      <c r="P72" s="798"/>
      <c r="Q72" s="798"/>
      <c r="R72" s="798"/>
      <c r="S72" s="798"/>
      <c r="T72" s="798"/>
      <c r="U72" s="798"/>
      <c r="V72" s="798"/>
      <c r="W72" s="798"/>
      <c r="X72" s="798"/>
      <c r="Y72" s="798"/>
      <c r="Z72" s="798"/>
      <c r="AA72" s="798"/>
      <c r="AB72" s="798"/>
      <c r="AC72" s="798"/>
      <c r="AD72" s="798"/>
      <c r="AE72" s="798"/>
      <c r="AF72" s="798"/>
      <c r="AG72" s="798"/>
      <c r="AH72" s="798"/>
      <c r="AI72" s="798"/>
      <c r="AJ72" s="798"/>
      <c r="AK72" s="798"/>
      <c r="AL72" s="798"/>
      <c r="AM72" s="798"/>
      <c r="AN72" s="798"/>
      <c r="AO72" s="799"/>
      <c r="AP72" s="709"/>
      <c r="AQ72" s="709"/>
      <c r="AR72" s="709"/>
      <c r="AS72" s="709"/>
      <c r="AT72" s="709"/>
      <c r="AU72" s="709"/>
      <c r="AV72" s="709"/>
      <c r="AW72" s="709"/>
      <c r="AX72" s="712"/>
    </row>
    <row r="73" spans="2:50" ht="12.75" customHeight="1">
      <c r="B73" s="756"/>
      <c r="C73" s="757"/>
      <c r="D73" s="757"/>
      <c r="E73" s="757"/>
      <c r="F73" s="757"/>
      <c r="G73" s="757"/>
      <c r="H73" s="757"/>
      <c r="I73" s="757"/>
      <c r="J73" s="758"/>
      <c r="K73" s="784"/>
      <c r="L73" s="798"/>
      <c r="M73" s="798"/>
      <c r="N73" s="798"/>
      <c r="O73" s="798"/>
      <c r="P73" s="798"/>
      <c r="Q73" s="798"/>
      <c r="R73" s="798"/>
      <c r="S73" s="798"/>
      <c r="T73" s="798"/>
      <c r="U73" s="798"/>
      <c r="V73" s="798"/>
      <c r="W73" s="798"/>
      <c r="X73" s="798"/>
      <c r="Y73" s="798"/>
      <c r="Z73" s="798"/>
      <c r="AA73" s="798"/>
      <c r="AB73" s="798"/>
      <c r="AC73" s="798"/>
      <c r="AD73" s="798"/>
      <c r="AE73" s="798"/>
      <c r="AF73" s="798"/>
      <c r="AG73" s="798"/>
      <c r="AH73" s="798"/>
      <c r="AI73" s="798"/>
      <c r="AJ73" s="798"/>
      <c r="AK73" s="798"/>
      <c r="AL73" s="798"/>
      <c r="AM73" s="798"/>
      <c r="AN73" s="798"/>
      <c r="AO73" s="799"/>
      <c r="AP73" s="709"/>
      <c r="AQ73" s="709"/>
      <c r="AR73" s="709"/>
      <c r="AS73" s="709"/>
      <c r="AT73" s="709"/>
      <c r="AU73" s="709"/>
      <c r="AV73" s="709"/>
      <c r="AW73" s="709"/>
      <c r="AX73" s="712"/>
    </row>
    <row r="74" spans="2:50" ht="12.75" customHeight="1">
      <c r="B74" s="763"/>
      <c r="C74" s="764"/>
      <c r="D74" s="764"/>
      <c r="E74" s="764"/>
      <c r="F74" s="764"/>
      <c r="G74" s="764"/>
      <c r="H74" s="764"/>
      <c r="I74" s="764"/>
      <c r="J74" s="765"/>
      <c r="K74" s="784"/>
      <c r="L74" s="798"/>
      <c r="M74" s="798"/>
      <c r="N74" s="798"/>
      <c r="O74" s="798"/>
      <c r="P74" s="798"/>
      <c r="Q74" s="798"/>
      <c r="R74" s="798"/>
      <c r="S74" s="798"/>
      <c r="T74" s="798"/>
      <c r="U74" s="798"/>
      <c r="V74" s="798"/>
      <c r="W74" s="798"/>
      <c r="X74" s="798"/>
      <c r="Y74" s="798"/>
      <c r="Z74" s="798"/>
      <c r="AA74" s="798"/>
      <c r="AB74" s="798"/>
      <c r="AC74" s="798"/>
      <c r="AD74" s="798"/>
      <c r="AE74" s="798"/>
      <c r="AF74" s="798"/>
      <c r="AG74" s="798"/>
      <c r="AH74" s="798"/>
      <c r="AI74" s="798"/>
      <c r="AJ74" s="798"/>
      <c r="AK74" s="798"/>
      <c r="AL74" s="798"/>
      <c r="AM74" s="798"/>
      <c r="AN74" s="798"/>
      <c r="AO74" s="799"/>
      <c r="AP74" s="709"/>
      <c r="AQ74" s="709"/>
      <c r="AR74" s="709"/>
      <c r="AS74" s="709"/>
      <c r="AT74" s="709"/>
      <c r="AU74" s="709"/>
      <c r="AV74" s="709"/>
      <c r="AW74" s="709"/>
      <c r="AX74" s="712"/>
    </row>
    <row r="75" spans="2:50" ht="12.75" customHeight="1">
      <c r="B75" s="756"/>
      <c r="C75" s="757"/>
      <c r="D75" s="757"/>
      <c r="E75" s="757"/>
      <c r="F75" s="757"/>
      <c r="G75" s="757"/>
      <c r="H75" s="757"/>
      <c r="I75" s="757"/>
      <c r="J75" s="758"/>
      <c r="K75" s="784"/>
      <c r="L75" s="798"/>
      <c r="M75" s="798"/>
      <c r="N75" s="798"/>
      <c r="O75" s="798"/>
      <c r="P75" s="798"/>
      <c r="Q75" s="798"/>
      <c r="R75" s="798"/>
      <c r="S75" s="798"/>
      <c r="T75" s="798"/>
      <c r="U75" s="798"/>
      <c r="V75" s="798"/>
      <c r="W75" s="798"/>
      <c r="X75" s="798"/>
      <c r="Y75" s="798"/>
      <c r="Z75" s="798"/>
      <c r="AA75" s="798"/>
      <c r="AB75" s="798"/>
      <c r="AC75" s="798"/>
      <c r="AD75" s="798"/>
      <c r="AE75" s="798"/>
      <c r="AF75" s="798"/>
      <c r="AG75" s="798"/>
      <c r="AH75" s="798"/>
      <c r="AI75" s="798"/>
      <c r="AJ75" s="798"/>
      <c r="AK75" s="798"/>
      <c r="AL75" s="798"/>
      <c r="AM75" s="798"/>
      <c r="AN75" s="798"/>
      <c r="AO75" s="799"/>
      <c r="AP75" s="709"/>
      <c r="AQ75" s="709"/>
      <c r="AR75" s="709"/>
      <c r="AS75" s="709"/>
      <c r="AT75" s="709"/>
      <c r="AU75" s="709"/>
      <c r="AV75" s="709"/>
      <c r="AW75" s="709"/>
      <c r="AX75" s="712"/>
    </row>
    <row r="76" spans="2:50" ht="12.75" customHeight="1">
      <c r="B76" s="756"/>
      <c r="C76" s="757"/>
      <c r="D76" s="757"/>
      <c r="E76" s="757"/>
      <c r="F76" s="757"/>
      <c r="G76" s="757"/>
      <c r="H76" s="757"/>
      <c r="I76" s="757"/>
      <c r="J76" s="758"/>
      <c r="K76" s="784"/>
      <c r="L76" s="798"/>
      <c r="M76" s="798"/>
      <c r="N76" s="798"/>
      <c r="O76" s="798"/>
      <c r="P76" s="798"/>
      <c r="Q76" s="798"/>
      <c r="R76" s="798"/>
      <c r="S76" s="798"/>
      <c r="T76" s="798"/>
      <c r="U76" s="798"/>
      <c r="V76" s="798"/>
      <c r="W76" s="798"/>
      <c r="X76" s="798"/>
      <c r="Y76" s="798"/>
      <c r="Z76" s="798"/>
      <c r="AA76" s="798"/>
      <c r="AB76" s="798"/>
      <c r="AC76" s="798"/>
      <c r="AD76" s="798"/>
      <c r="AE76" s="798"/>
      <c r="AF76" s="798"/>
      <c r="AG76" s="798"/>
      <c r="AH76" s="798"/>
      <c r="AI76" s="798"/>
      <c r="AJ76" s="798"/>
      <c r="AK76" s="798"/>
      <c r="AL76" s="798"/>
      <c r="AM76" s="798"/>
      <c r="AN76" s="798"/>
      <c r="AO76" s="799"/>
      <c r="AP76" s="709"/>
      <c r="AQ76" s="709"/>
      <c r="AR76" s="709"/>
      <c r="AS76" s="709"/>
      <c r="AT76" s="709"/>
      <c r="AU76" s="709"/>
      <c r="AV76" s="709"/>
      <c r="AW76" s="709"/>
      <c r="AX76" s="712"/>
    </row>
    <row r="77" spans="2:50" ht="12.75" customHeight="1">
      <c r="B77" s="756"/>
      <c r="C77" s="757"/>
      <c r="D77" s="757"/>
      <c r="E77" s="757"/>
      <c r="F77" s="757"/>
      <c r="G77" s="757"/>
      <c r="H77" s="757"/>
      <c r="I77" s="757"/>
      <c r="J77" s="758"/>
      <c r="K77" s="784"/>
      <c r="L77" s="798"/>
      <c r="M77" s="798"/>
      <c r="N77" s="798"/>
      <c r="O77" s="798"/>
      <c r="P77" s="798"/>
      <c r="Q77" s="798"/>
      <c r="R77" s="798"/>
      <c r="S77" s="798"/>
      <c r="T77" s="798"/>
      <c r="U77" s="798"/>
      <c r="V77" s="798"/>
      <c r="W77" s="798"/>
      <c r="X77" s="798"/>
      <c r="Y77" s="798"/>
      <c r="Z77" s="798"/>
      <c r="AA77" s="798"/>
      <c r="AB77" s="798"/>
      <c r="AC77" s="798"/>
      <c r="AD77" s="798"/>
      <c r="AE77" s="798"/>
      <c r="AF77" s="798"/>
      <c r="AG77" s="798"/>
      <c r="AH77" s="798"/>
      <c r="AI77" s="798"/>
      <c r="AJ77" s="798"/>
      <c r="AK77" s="798"/>
      <c r="AL77" s="798"/>
      <c r="AM77" s="798"/>
      <c r="AN77" s="798"/>
      <c r="AO77" s="799"/>
      <c r="AP77" s="709"/>
      <c r="AQ77" s="709"/>
      <c r="AR77" s="709"/>
      <c r="AS77" s="709"/>
      <c r="AT77" s="709"/>
      <c r="AU77" s="709"/>
      <c r="AV77" s="709"/>
      <c r="AW77" s="709"/>
      <c r="AX77" s="712"/>
    </row>
    <row r="78" spans="2:50" ht="12.75" customHeight="1">
      <c r="B78" s="756"/>
      <c r="C78" s="757"/>
      <c r="D78" s="757"/>
      <c r="E78" s="757"/>
      <c r="F78" s="757"/>
      <c r="G78" s="757"/>
      <c r="H78" s="757"/>
      <c r="I78" s="757"/>
      <c r="J78" s="758"/>
      <c r="K78" s="784"/>
      <c r="L78" s="798"/>
      <c r="M78" s="798"/>
      <c r="N78" s="798"/>
      <c r="O78" s="798"/>
      <c r="P78" s="798"/>
      <c r="Q78" s="798"/>
      <c r="R78" s="798"/>
      <c r="S78" s="862"/>
      <c r="T78" s="862"/>
      <c r="U78" s="862"/>
      <c r="V78" s="798"/>
      <c r="W78" s="862"/>
      <c r="X78" s="862"/>
      <c r="Y78" s="862"/>
      <c r="Z78" s="798"/>
      <c r="AA78" s="862"/>
      <c r="AB78" s="862"/>
      <c r="AC78" s="862"/>
      <c r="AD78" s="863"/>
      <c r="AE78" s="862"/>
      <c r="AF78" s="862"/>
      <c r="AG78" s="862"/>
      <c r="AH78" s="862"/>
      <c r="AI78" s="862"/>
      <c r="AJ78" s="798"/>
      <c r="AK78" s="798"/>
      <c r="AL78" s="798"/>
      <c r="AM78" s="798"/>
      <c r="AN78" s="798"/>
      <c r="AO78" s="799"/>
      <c r="AP78" s="709"/>
      <c r="AQ78" s="709"/>
      <c r="AR78" s="709"/>
      <c r="AS78" s="709"/>
      <c r="AT78" s="709"/>
      <c r="AU78" s="709"/>
      <c r="AV78" s="709"/>
      <c r="AW78" s="709"/>
      <c r="AX78" s="712"/>
    </row>
    <row r="79" spans="2:50" ht="12.75" customHeight="1">
      <c r="B79" s="756"/>
      <c r="C79" s="757"/>
      <c r="D79" s="757"/>
      <c r="E79" s="757"/>
      <c r="F79" s="757"/>
      <c r="G79" s="757"/>
      <c r="H79" s="757"/>
      <c r="I79" s="757"/>
      <c r="J79" s="758"/>
      <c r="K79" s="711"/>
      <c r="L79" s="798"/>
      <c r="M79" s="798"/>
      <c r="N79" s="798"/>
      <c r="O79" s="798"/>
      <c r="P79" s="798"/>
      <c r="Q79" s="798"/>
      <c r="R79" s="862"/>
      <c r="S79" s="862"/>
      <c r="T79" s="862"/>
      <c r="U79" s="862"/>
      <c r="V79" s="862"/>
      <c r="W79" s="862"/>
      <c r="X79" s="862"/>
      <c r="Y79" s="862"/>
      <c r="Z79" s="862"/>
      <c r="AA79" s="862"/>
      <c r="AB79" s="862"/>
      <c r="AC79" s="862"/>
      <c r="AD79" s="862"/>
      <c r="AE79" s="862"/>
      <c r="AF79" s="862"/>
      <c r="AG79" s="862"/>
      <c r="AH79" s="862"/>
      <c r="AI79" s="862"/>
      <c r="AJ79" s="709"/>
      <c r="AK79" s="709"/>
      <c r="AL79" s="709"/>
      <c r="AM79" s="709"/>
      <c r="AN79" s="709"/>
      <c r="AO79" s="710"/>
      <c r="AP79" s="709"/>
      <c r="AQ79" s="709"/>
      <c r="AR79" s="709"/>
      <c r="AS79" s="709"/>
      <c r="AT79" s="709"/>
      <c r="AU79" s="709"/>
      <c r="AV79" s="709"/>
      <c r="AW79" s="709"/>
      <c r="AX79" s="712"/>
    </row>
    <row r="80" spans="2:50" ht="12.75" customHeight="1">
      <c r="B80" s="763"/>
      <c r="C80" s="764"/>
      <c r="D80" s="764"/>
      <c r="E80" s="764"/>
      <c r="F80" s="764"/>
      <c r="G80" s="764"/>
      <c r="H80" s="764"/>
      <c r="I80" s="764"/>
      <c r="J80" s="765"/>
      <c r="K80" s="711"/>
      <c r="L80" s="798"/>
      <c r="M80" s="798"/>
      <c r="N80" s="798"/>
      <c r="O80" s="798"/>
      <c r="P80" s="798"/>
      <c r="Q80" s="798"/>
      <c r="R80" s="798"/>
      <c r="S80" s="798"/>
      <c r="T80" s="798"/>
      <c r="U80" s="864"/>
      <c r="V80" s="798"/>
      <c r="W80" s="798"/>
      <c r="X80" s="798"/>
      <c r="Y80" s="864"/>
      <c r="Z80" s="798"/>
      <c r="AA80" s="798"/>
      <c r="AB80" s="798"/>
      <c r="AC80" s="864"/>
      <c r="AD80" s="798"/>
      <c r="AE80" s="798"/>
      <c r="AF80" s="798"/>
      <c r="AG80" s="798"/>
      <c r="AH80" s="798"/>
      <c r="AI80" s="798"/>
      <c r="AJ80" s="709"/>
      <c r="AK80" s="709"/>
      <c r="AL80" s="709"/>
      <c r="AM80" s="709"/>
      <c r="AN80" s="709"/>
      <c r="AO80" s="710"/>
      <c r="AP80" s="709"/>
      <c r="AQ80" s="709"/>
      <c r="AR80" s="709"/>
      <c r="AS80" s="709"/>
      <c r="AT80" s="709"/>
      <c r="AU80" s="709"/>
      <c r="AV80" s="709"/>
      <c r="AW80" s="709"/>
      <c r="AX80" s="712"/>
    </row>
    <row r="81" spans="2:50" ht="12.75" customHeight="1">
      <c r="B81" s="763"/>
      <c r="C81" s="764"/>
      <c r="D81" s="764"/>
      <c r="E81" s="764"/>
      <c r="F81" s="764"/>
      <c r="G81" s="764"/>
      <c r="H81" s="764"/>
      <c r="I81" s="764"/>
      <c r="J81" s="765"/>
      <c r="K81" s="711"/>
      <c r="L81" s="798"/>
      <c r="M81" s="798"/>
      <c r="N81" s="798"/>
      <c r="O81" s="798"/>
      <c r="P81" s="798"/>
      <c r="Q81" s="798"/>
      <c r="R81" s="798"/>
      <c r="S81" s="798"/>
      <c r="T81" s="798"/>
      <c r="U81" s="864"/>
      <c r="V81" s="798"/>
      <c r="W81" s="798"/>
      <c r="X81" s="798"/>
      <c r="Y81" s="864"/>
      <c r="Z81" s="798"/>
      <c r="AA81" s="798"/>
      <c r="AB81" s="798"/>
      <c r="AC81" s="864"/>
      <c r="AD81" s="798"/>
      <c r="AE81" s="798"/>
      <c r="AF81" s="798"/>
      <c r="AG81" s="798"/>
      <c r="AH81" s="798"/>
      <c r="AI81" s="798"/>
      <c r="AJ81" s="709"/>
      <c r="AK81" s="709"/>
      <c r="AL81" s="709"/>
      <c r="AM81" s="709"/>
      <c r="AN81" s="709"/>
      <c r="AO81" s="710"/>
      <c r="AP81" s="709"/>
      <c r="AQ81" s="709"/>
      <c r="AR81" s="709"/>
      <c r="AS81" s="709"/>
      <c r="AT81" s="709"/>
      <c r="AU81" s="709"/>
      <c r="AV81" s="709"/>
      <c r="AW81" s="709"/>
      <c r="AX81" s="712"/>
    </row>
    <row r="82" spans="2:50" ht="12.75" customHeight="1">
      <c r="B82" s="763"/>
      <c r="C82" s="764"/>
      <c r="D82" s="764"/>
      <c r="E82" s="764"/>
      <c r="F82" s="764"/>
      <c r="G82" s="764"/>
      <c r="H82" s="764"/>
      <c r="I82" s="764"/>
      <c r="J82" s="765"/>
      <c r="K82" s="711"/>
      <c r="L82" s="798"/>
      <c r="M82" s="798"/>
      <c r="N82" s="798"/>
      <c r="O82" s="798"/>
      <c r="P82" s="798"/>
      <c r="Q82" s="798"/>
      <c r="R82" s="798"/>
      <c r="S82" s="798"/>
      <c r="T82" s="798"/>
      <c r="U82" s="864"/>
      <c r="V82" s="798"/>
      <c r="W82" s="798"/>
      <c r="X82" s="798"/>
      <c r="Y82" s="864"/>
      <c r="Z82" s="798"/>
      <c r="AA82" s="798"/>
      <c r="AB82" s="798"/>
      <c r="AC82" s="864"/>
      <c r="AD82" s="798"/>
      <c r="AE82" s="798"/>
      <c r="AF82" s="798"/>
      <c r="AG82" s="798"/>
      <c r="AH82" s="798"/>
      <c r="AI82" s="798"/>
      <c r="AJ82" s="709"/>
      <c r="AK82" s="709"/>
      <c r="AL82" s="709"/>
      <c r="AM82" s="709"/>
      <c r="AN82" s="709"/>
      <c r="AO82" s="710"/>
      <c r="AP82" s="709"/>
      <c r="AQ82" s="709"/>
      <c r="AR82" s="709"/>
      <c r="AS82" s="709"/>
      <c r="AT82" s="709"/>
      <c r="AU82" s="709"/>
      <c r="AV82" s="709"/>
      <c r="AW82" s="709"/>
      <c r="AX82" s="712"/>
    </row>
    <row r="83" spans="2:50" ht="12.75" customHeight="1">
      <c r="B83" s="763"/>
      <c r="C83" s="764"/>
      <c r="D83" s="764"/>
      <c r="E83" s="764"/>
      <c r="F83" s="764"/>
      <c r="G83" s="764"/>
      <c r="H83" s="764"/>
      <c r="I83" s="764"/>
      <c r="J83" s="765"/>
      <c r="K83" s="711"/>
      <c r="L83" s="798"/>
      <c r="M83" s="798"/>
      <c r="N83" s="798"/>
      <c r="O83" s="798"/>
      <c r="P83" s="798"/>
      <c r="Q83" s="798"/>
      <c r="R83" s="798"/>
      <c r="S83" s="798"/>
      <c r="T83" s="798"/>
      <c r="U83" s="864"/>
      <c r="V83" s="798"/>
      <c r="W83" s="798"/>
      <c r="X83" s="798"/>
      <c r="Y83" s="864"/>
      <c r="Z83" s="798"/>
      <c r="AA83" s="798"/>
      <c r="AB83" s="798"/>
      <c r="AC83" s="864"/>
      <c r="AD83" s="798"/>
      <c r="AE83" s="798"/>
      <c r="AF83" s="798"/>
      <c r="AG83" s="798"/>
      <c r="AH83" s="798"/>
      <c r="AI83" s="798"/>
      <c r="AJ83" s="709"/>
      <c r="AK83" s="709"/>
      <c r="AL83" s="709"/>
      <c r="AM83" s="709"/>
      <c r="AN83" s="709"/>
      <c r="AO83" s="710"/>
      <c r="AP83" s="709"/>
      <c r="AQ83" s="709"/>
      <c r="AR83" s="709"/>
      <c r="AS83" s="709"/>
      <c r="AT83" s="709"/>
      <c r="AU83" s="709"/>
      <c r="AV83" s="709"/>
      <c r="AW83" s="709"/>
      <c r="AX83" s="712"/>
    </row>
    <row r="84" spans="2:50" ht="12.75" customHeight="1" thickBot="1">
      <c r="B84" s="865"/>
      <c r="C84" s="775"/>
      <c r="D84" s="775"/>
      <c r="E84" s="775"/>
      <c r="F84" s="775"/>
      <c r="G84" s="775"/>
      <c r="H84" s="775"/>
      <c r="I84" s="775"/>
      <c r="J84" s="866"/>
      <c r="K84" s="867"/>
      <c r="L84" s="775"/>
      <c r="M84" s="775"/>
      <c r="N84" s="775"/>
      <c r="O84" s="775"/>
      <c r="P84" s="775"/>
      <c r="Q84" s="775"/>
      <c r="R84" s="775"/>
      <c r="S84" s="775"/>
      <c r="T84" s="775"/>
      <c r="U84" s="775"/>
      <c r="V84" s="775"/>
      <c r="W84" s="775"/>
      <c r="X84" s="775"/>
      <c r="Y84" s="775"/>
      <c r="Z84" s="775"/>
      <c r="AA84" s="775"/>
      <c r="AB84" s="775"/>
      <c r="AC84" s="775"/>
      <c r="AD84" s="775"/>
      <c r="AE84" s="775"/>
      <c r="AF84" s="775"/>
      <c r="AG84" s="775"/>
      <c r="AH84" s="775"/>
      <c r="AI84" s="775"/>
      <c r="AJ84" s="775"/>
      <c r="AK84" s="775"/>
      <c r="AL84" s="775"/>
      <c r="AM84" s="775"/>
      <c r="AN84" s="775"/>
      <c r="AO84" s="866"/>
      <c r="AP84" s="775"/>
      <c r="AQ84" s="775"/>
      <c r="AR84" s="775"/>
      <c r="AS84" s="775"/>
      <c r="AT84" s="775"/>
      <c r="AU84" s="775"/>
      <c r="AV84" s="775"/>
      <c r="AW84" s="775"/>
      <c r="AX84" s="776"/>
    </row>
    <row r="85" spans="2:50" ht="12.75" customHeight="1"/>
    <row r="86" spans="2:50" ht="12.75" customHeight="1"/>
    <row r="87" spans="2:50" ht="12.75" customHeight="1"/>
    <row r="88" spans="2:50" ht="15.95" customHeight="1"/>
  </sheetData>
  <mergeCells count="174">
    <mergeCell ref="AI5:AL6"/>
    <mergeCell ref="B62:J62"/>
    <mergeCell ref="L62:S64"/>
    <mergeCell ref="T62:AA64"/>
    <mergeCell ref="AB62:AI64"/>
    <mergeCell ref="B63:J63"/>
    <mergeCell ref="B64:J64"/>
    <mergeCell ref="B59:J59"/>
    <mergeCell ref="L59:S61"/>
    <mergeCell ref="T59:AA61"/>
    <mergeCell ref="AB59:AI61"/>
    <mergeCell ref="B60:J60"/>
    <mergeCell ref="B61:J61"/>
    <mergeCell ref="B56:J56"/>
    <mergeCell ref="L56:S58"/>
    <mergeCell ref="T56:AA58"/>
    <mergeCell ref="AB56:AI58"/>
    <mergeCell ref="B57:J57"/>
    <mergeCell ref="B58:J58"/>
    <mergeCell ref="Z51:AC51"/>
    <mergeCell ref="B54:J54"/>
    <mergeCell ref="L54:S55"/>
    <mergeCell ref="T54:AA55"/>
    <mergeCell ref="AB54:AI55"/>
    <mergeCell ref="B77:J77"/>
    <mergeCell ref="B78:J78"/>
    <mergeCell ref="B79:J79"/>
    <mergeCell ref="B72:J72"/>
    <mergeCell ref="B73:J73"/>
    <mergeCell ref="B75:J75"/>
    <mergeCell ref="B76:J76"/>
    <mergeCell ref="B65:J65"/>
    <mergeCell ref="B66:J66"/>
    <mergeCell ref="B67:J67"/>
    <mergeCell ref="B68:J68"/>
    <mergeCell ref="B69:J69"/>
    <mergeCell ref="B70:J70"/>
    <mergeCell ref="B55:J55"/>
    <mergeCell ref="AD49:AI51"/>
    <mergeCell ref="B50:J50"/>
    <mergeCell ref="R50:U50"/>
    <mergeCell ref="V50:Y50"/>
    <mergeCell ref="Z50:AC50"/>
    <mergeCell ref="B51:J51"/>
    <mergeCell ref="R51:U51"/>
    <mergeCell ref="V51:Y51"/>
    <mergeCell ref="L46:Q48"/>
    <mergeCell ref="L49:Q51"/>
    <mergeCell ref="AD46:AI48"/>
    <mergeCell ref="B47:J47"/>
    <mergeCell ref="R47:U47"/>
    <mergeCell ref="V47:Y47"/>
    <mergeCell ref="Z47:AC47"/>
    <mergeCell ref="B48:J48"/>
    <mergeCell ref="R48:U48"/>
    <mergeCell ref="V48:Y48"/>
    <mergeCell ref="Z48:AC48"/>
    <mergeCell ref="B33:J33"/>
    <mergeCell ref="K33:AO33"/>
    <mergeCell ref="B43:J43"/>
    <mergeCell ref="K43:AO43"/>
    <mergeCell ref="B44:J44"/>
    <mergeCell ref="L44:Q45"/>
    <mergeCell ref="R44:U45"/>
    <mergeCell ref="V44:Y45"/>
    <mergeCell ref="Z44:AC45"/>
    <mergeCell ref="AD44:AI45"/>
    <mergeCell ref="B45:J45"/>
    <mergeCell ref="B37:J37"/>
    <mergeCell ref="K37:AO37"/>
    <mergeCell ref="B30:J30"/>
    <mergeCell ref="K30:AO30"/>
    <mergeCell ref="B31:J31"/>
    <mergeCell ref="K31:AO31"/>
    <mergeCell ref="B32:J32"/>
    <mergeCell ref="K32:AO32"/>
    <mergeCell ref="B27:J27"/>
    <mergeCell ref="K27:AO27"/>
    <mergeCell ref="B28:J28"/>
    <mergeCell ref="K28:AO28"/>
    <mergeCell ref="B29:J29"/>
    <mergeCell ref="K29:AO29"/>
    <mergeCell ref="B20:J20"/>
    <mergeCell ref="K20:AE20"/>
    <mergeCell ref="AF20:AJ20"/>
    <mergeCell ref="B24:J24"/>
    <mergeCell ref="K24:AO24"/>
    <mergeCell ref="B25:J25"/>
    <mergeCell ref="K25:AO25"/>
    <mergeCell ref="B26:J26"/>
    <mergeCell ref="K26:AO26"/>
    <mergeCell ref="B21:J21"/>
    <mergeCell ref="K21:AO21"/>
    <mergeCell ref="B22:J22"/>
    <mergeCell ref="K22:AO22"/>
    <mergeCell ref="B23:J23"/>
    <mergeCell ref="K23:AO23"/>
    <mergeCell ref="B2:J3"/>
    <mergeCell ref="K2:AO3"/>
    <mergeCell ref="AP2:AX3"/>
    <mergeCell ref="B5:J5"/>
    <mergeCell ref="B7:J7"/>
    <mergeCell ref="B6:J6"/>
    <mergeCell ref="L5:Q6"/>
    <mergeCell ref="R5:V6"/>
    <mergeCell ref="W5:AH5"/>
    <mergeCell ref="W6:Z6"/>
    <mergeCell ref="AA6:AD6"/>
    <mergeCell ref="AE6:AH6"/>
    <mergeCell ref="L7:Q9"/>
    <mergeCell ref="R7:V7"/>
    <mergeCell ref="W7:Z7"/>
    <mergeCell ref="AA7:AD7"/>
    <mergeCell ref="AE7:AH7"/>
    <mergeCell ref="AI7:AL7"/>
    <mergeCell ref="B8:J8"/>
    <mergeCell ref="R8:V8"/>
    <mergeCell ref="W8:Z8"/>
    <mergeCell ref="AA8:AD8"/>
    <mergeCell ref="AE8:AH8"/>
    <mergeCell ref="AI8:AL8"/>
    <mergeCell ref="B9:J9"/>
    <mergeCell ref="R9:V9"/>
    <mergeCell ref="W9:Z9"/>
    <mergeCell ref="AA9:AD9"/>
    <mergeCell ref="AE9:AH9"/>
    <mergeCell ref="AI9:AL9"/>
    <mergeCell ref="B10:J10"/>
    <mergeCell ref="L10:V10"/>
    <mergeCell ref="W10:Z10"/>
    <mergeCell ref="AA10:AD10"/>
    <mergeCell ref="AE10:AH10"/>
    <mergeCell ref="AI10:AL10"/>
    <mergeCell ref="B11:J11"/>
    <mergeCell ref="M11:V11"/>
    <mergeCell ref="W11:AL11"/>
    <mergeCell ref="B12:J12"/>
    <mergeCell ref="L12:Q14"/>
    <mergeCell ref="R12:V12"/>
    <mergeCell ref="W12:Z12"/>
    <mergeCell ref="AA12:AD12"/>
    <mergeCell ref="AE12:AH12"/>
    <mergeCell ref="AI12:AL12"/>
    <mergeCell ref="B13:J13"/>
    <mergeCell ref="R13:V13"/>
    <mergeCell ref="W13:Z13"/>
    <mergeCell ref="AA13:AD13"/>
    <mergeCell ref="AE13:AH13"/>
    <mergeCell ref="AI13:AL13"/>
    <mergeCell ref="B14:J14"/>
    <mergeCell ref="R14:V14"/>
    <mergeCell ref="W14:AL14"/>
    <mergeCell ref="B18:J18"/>
    <mergeCell ref="K18:AO18"/>
    <mergeCell ref="B19:J19"/>
    <mergeCell ref="B15:J15"/>
    <mergeCell ref="M15:Q17"/>
    <mergeCell ref="R15:V15"/>
    <mergeCell ref="W15:Z15"/>
    <mergeCell ref="AA15:AD15"/>
    <mergeCell ref="AE15:AH15"/>
    <mergeCell ref="AI15:AL15"/>
    <mergeCell ref="B16:J16"/>
    <mergeCell ref="R16:V16"/>
    <mergeCell ref="W16:Z16"/>
    <mergeCell ref="AA16:AD16"/>
    <mergeCell ref="AE16:AH16"/>
    <mergeCell ref="AI16:AL16"/>
    <mergeCell ref="B17:J17"/>
    <mergeCell ref="R17:V17"/>
    <mergeCell ref="W17:Z17"/>
    <mergeCell ref="AA17:AD17"/>
    <mergeCell ref="AE17:AH17"/>
    <mergeCell ref="AI17:AL17"/>
  </mergeCells>
  <phoneticPr fontId="4"/>
  <printOptions horizontalCentered="1" verticalCentered="1"/>
  <pageMargins left="0.59055118110236227" right="0.59055118110236227" top="0.55118110236220474" bottom="0.55118110236220474" header="0.31496062992125984" footer="0.31496062992125984"/>
  <pageSetup paperSize="9" fitToHeight="0" orientation="landscape" r:id="rId1"/>
  <rowBreaks count="1" manualBreakCount="1">
    <brk id="42"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view="pageBreakPreview" zoomScale="90" zoomScaleNormal="100" zoomScaleSheetLayoutView="90" workbookViewId="0">
      <selection activeCell="D6" sqref="D6:D7"/>
    </sheetView>
  </sheetViews>
  <sheetFormatPr defaultRowHeight="13.5" outlineLevelCol="1"/>
  <cols>
    <col min="1" max="1" width="35.5" style="388" customWidth="1"/>
    <col min="2" max="2" width="15.375" style="388" customWidth="1"/>
    <col min="3" max="6" width="14.375" style="388" customWidth="1"/>
    <col min="7" max="7" width="14.375" style="388" hidden="1" customWidth="1" outlineLevel="1"/>
    <col min="8" max="8" width="14.375" style="388" customWidth="1" collapsed="1"/>
    <col min="9" max="9" width="14.375" style="388" customWidth="1"/>
    <col min="10" max="254" width="9" style="388"/>
    <col min="255" max="255" width="26.875" style="388" customWidth="1"/>
    <col min="256" max="256" width="2" style="388" customWidth="1"/>
    <col min="257" max="257" width="14.375" style="388" customWidth="1"/>
    <col min="258" max="258" width="15.625" style="388" customWidth="1"/>
    <col min="259" max="259" width="13.625" style="388" customWidth="1"/>
    <col min="260" max="260" width="15.625" style="388" customWidth="1"/>
    <col min="261" max="261" width="13.625" style="388" customWidth="1"/>
    <col min="262" max="265" width="12.625" style="388" customWidth="1"/>
    <col min="266" max="510" width="9" style="388"/>
    <col min="511" max="511" width="26.875" style="388" customWidth="1"/>
    <col min="512" max="512" width="2" style="388" customWidth="1"/>
    <col min="513" max="513" width="14.375" style="388" customWidth="1"/>
    <col min="514" max="514" width="15.625" style="388" customWidth="1"/>
    <col min="515" max="515" width="13.625" style="388" customWidth="1"/>
    <col min="516" max="516" width="15.625" style="388" customWidth="1"/>
    <col min="517" max="517" width="13.625" style="388" customWidth="1"/>
    <col min="518" max="521" width="12.625" style="388" customWidth="1"/>
    <col min="522" max="766" width="9" style="388"/>
    <col min="767" max="767" width="26.875" style="388" customWidth="1"/>
    <col min="768" max="768" width="2" style="388" customWidth="1"/>
    <col min="769" max="769" width="14.375" style="388" customWidth="1"/>
    <col min="770" max="770" width="15.625" style="388" customWidth="1"/>
    <col min="771" max="771" width="13.625" style="388" customWidth="1"/>
    <col min="772" max="772" width="15.625" style="388" customWidth="1"/>
    <col min="773" max="773" width="13.625" style="388" customWidth="1"/>
    <col min="774" max="777" width="12.625" style="388" customWidth="1"/>
    <col min="778" max="1022" width="9" style="388"/>
    <col min="1023" max="1023" width="26.875" style="388" customWidth="1"/>
    <col min="1024" max="1024" width="2" style="388" customWidth="1"/>
    <col min="1025" max="1025" width="14.375" style="388" customWidth="1"/>
    <col min="1026" max="1026" width="15.625" style="388" customWidth="1"/>
    <col min="1027" max="1027" width="13.625" style="388" customWidth="1"/>
    <col min="1028" max="1028" width="15.625" style="388" customWidth="1"/>
    <col min="1029" max="1029" width="13.625" style="388" customWidth="1"/>
    <col min="1030" max="1033" width="12.625" style="388" customWidth="1"/>
    <col min="1034" max="1278" width="9" style="388"/>
    <col min="1279" max="1279" width="26.875" style="388" customWidth="1"/>
    <col min="1280" max="1280" width="2" style="388" customWidth="1"/>
    <col min="1281" max="1281" width="14.375" style="388" customWidth="1"/>
    <col min="1282" max="1282" width="15.625" style="388" customWidth="1"/>
    <col min="1283" max="1283" width="13.625" style="388" customWidth="1"/>
    <col min="1284" max="1284" width="15.625" style="388" customWidth="1"/>
    <col min="1285" max="1285" width="13.625" style="388" customWidth="1"/>
    <col min="1286" max="1289" width="12.625" style="388" customWidth="1"/>
    <col min="1290" max="1534" width="9" style="388"/>
    <col min="1535" max="1535" width="26.875" style="388" customWidth="1"/>
    <col min="1536" max="1536" width="2" style="388" customWidth="1"/>
    <col min="1537" max="1537" width="14.375" style="388" customWidth="1"/>
    <col min="1538" max="1538" width="15.625" style="388" customWidth="1"/>
    <col min="1539" max="1539" width="13.625" style="388" customWidth="1"/>
    <col min="1540" max="1540" width="15.625" style="388" customWidth="1"/>
    <col min="1541" max="1541" width="13.625" style="388" customWidth="1"/>
    <col min="1542" max="1545" width="12.625" style="388" customWidth="1"/>
    <col min="1546" max="1790" width="9" style="388"/>
    <col min="1791" max="1791" width="26.875" style="388" customWidth="1"/>
    <col min="1792" max="1792" width="2" style="388" customWidth="1"/>
    <col min="1793" max="1793" width="14.375" style="388" customWidth="1"/>
    <col min="1794" max="1794" width="15.625" style="388" customWidth="1"/>
    <col min="1795" max="1795" width="13.625" style="388" customWidth="1"/>
    <col min="1796" max="1796" width="15.625" style="388" customWidth="1"/>
    <col min="1797" max="1797" width="13.625" style="388" customWidth="1"/>
    <col min="1798" max="1801" width="12.625" style="388" customWidth="1"/>
    <col min="1802" max="2046" width="9" style="388"/>
    <col min="2047" max="2047" width="26.875" style="388" customWidth="1"/>
    <col min="2048" max="2048" width="2" style="388" customWidth="1"/>
    <col min="2049" max="2049" width="14.375" style="388" customWidth="1"/>
    <col min="2050" max="2050" width="15.625" style="388" customWidth="1"/>
    <col min="2051" max="2051" width="13.625" style="388" customWidth="1"/>
    <col min="2052" max="2052" width="15.625" style="388" customWidth="1"/>
    <col min="2053" max="2053" width="13.625" style="388" customWidth="1"/>
    <col min="2054" max="2057" width="12.625" style="388" customWidth="1"/>
    <col min="2058" max="2302" width="9" style="388"/>
    <col min="2303" max="2303" width="26.875" style="388" customWidth="1"/>
    <col min="2304" max="2304" width="2" style="388" customWidth="1"/>
    <col min="2305" max="2305" width="14.375" style="388" customWidth="1"/>
    <col min="2306" max="2306" width="15.625" style="388" customWidth="1"/>
    <col min="2307" max="2307" width="13.625" style="388" customWidth="1"/>
    <col min="2308" max="2308" width="15.625" style="388" customWidth="1"/>
    <col min="2309" max="2309" width="13.625" style="388" customWidth="1"/>
    <col min="2310" max="2313" width="12.625" style="388" customWidth="1"/>
    <col min="2314" max="2558" width="9" style="388"/>
    <col min="2559" max="2559" width="26.875" style="388" customWidth="1"/>
    <col min="2560" max="2560" width="2" style="388" customWidth="1"/>
    <col min="2561" max="2561" width="14.375" style="388" customWidth="1"/>
    <col min="2562" max="2562" width="15.625" style="388" customWidth="1"/>
    <col min="2563" max="2563" width="13.625" style="388" customWidth="1"/>
    <col min="2564" max="2564" width="15.625" style="388" customWidth="1"/>
    <col min="2565" max="2565" width="13.625" style="388" customWidth="1"/>
    <col min="2566" max="2569" width="12.625" style="388" customWidth="1"/>
    <col min="2570" max="2814" width="9" style="388"/>
    <col min="2815" max="2815" width="26.875" style="388" customWidth="1"/>
    <col min="2816" max="2816" width="2" style="388" customWidth="1"/>
    <col min="2817" max="2817" width="14.375" style="388" customWidth="1"/>
    <col min="2818" max="2818" width="15.625" style="388" customWidth="1"/>
    <col min="2819" max="2819" width="13.625" style="388" customWidth="1"/>
    <col min="2820" max="2820" width="15.625" style="388" customWidth="1"/>
    <col min="2821" max="2821" width="13.625" style="388" customWidth="1"/>
    <col min="2822" max="2825" width="12.625" style="388" customWidth="1"/>
    <col min="2826" max="3070" width="9" style="388"/>
    <col min="3071" max="3071" width="26.875" style="388" customWidth="1"/>
    <col min="3072" max="3072" width="2" style="388" customWidth="1"/>
    <col min="3073" max="3073" width="14.375" style="388" customWidth="1"/>
    <col min="3074" max="3074" width="15.625" style="388" customWidth="1"/>
    <col min="3075" max="3075" width="13.625" style="388" customWidth="1"/>
    <col min="3076" max="3076" width="15.625" style="388" customWidth="1"/>
    <col min="3077" max="3077" width="13.625" style="388" customWidth="1"/>
    <col min="3078" max="3081" width="12.625" style="388" customWidth="1"/>
    <col min="3082" max="3326" width="9" style="388"/>
    <col min="3327" max="3327" width="26.875" style="388" customWidth="1"/>
    <col min="3328" max="3328" width="2" style="388" customWidth="1"/>
    <col min="3329" max="3329" width="14.375" style="388" customWidth="1"/>
    <col min="3330" max="3330" width="15.625" style="388" customWidth="1"/>
    <col min="3331" max="3331" width="13.625" style="388" customWidth="1"/>
    <col min="3332" max="3332" width="15.625" style="388" customWidth="1"/>
    <col min="3333" max="3333" width="13.625" style="388" customWidth="1"/>
    <col min="3334" max="3337" width="12.625" style="388" customWidth="1"/>
    <col min="3338" max="3582" width="9" style="388"/>
    <col min="3583" max="3583" width="26.875" style="388" customWidth="1"/>
    <col min="3584" max="3584" width="2" style="388" customWidth="1"/>
    <col min="3585" max="3585" width="14.375" style="388" customWidth="1"/>
    <col min="3586" max="3586" width="15.625" style="388" customWidth="1"/>
    <col min="3587" max="3587" width="13.625" style="388" customWidth="1"/>
    <col min="3588" max="3588" width="15.625" style="388" customWidth="1"/>
    <col min="3589" max="3589" width="13.625" style="388" customWidth="1"/>
    <col min="3590" max="3593" width="12.625" style="388" customWidth="1"/>
    <col min="3594" max="3838" width="9" style="388"/>
    <col min="3839" max="3839" width="26.875" style="388" customWidth="1"/>
    <col min="3840" max="3840" width="2" style="388" customWidth="1"/>
    <col min="3841" max="3841" width="14.375" style="388" customWidth="1"/>
    <col min="3842" max="3842" width="15.625" style="388" customWidth="1"/>
    <col min="3843" max="3843" width="13.625" style="388" customWidth="1"/>
    <col min="3844" max="3844" width="15.625" style="388" customWidth="1"/>
    <col min="3845" max="3845" width="13.625" style="388" customWidth="1"/>
    <col min="3846" max="3849" width="12.625" style="388" customWidth="1"/>
    <col min="3850" max="4094" width="9" style="388"/>
    <col min="4095" max="4095" width="26.875" style="388" customWidth="1"/>
    <col min="4096" max="4096" width="2" style="388" customWidth="1"/>
    <col min="4097" max="4097" width="14.375" style="388" customWidth="1"/>
    <col min="4098" max="4098" width="15.625" style="388" customWidth="1"/>
    <col min="4099" max="4099" width="13.625" style="388" customWidth="1"/>
    <col min="4100" max="4100" width="15.625" style="388" customWidth="1"/>
    <col min="4101" max="4101" width="13.625" style="388" customWidth="1"/>
    <col min="4102" max="4105" width="12.625" style="388" customWidth="1"/>
    <col min="4106" max="4350" width="9" style="388"/>
    <col min="4351" max="4351" width="26.875" style="388" customWidth="1"/>
    <col min="4352" max="4352" width="2" style="388" customWidth="1"/>
    <col min="4353" max="4353" width="14.375" style="388" customWidth="1"/>
    <col min="4354" max="4354" width="15.625" style="388" customWidth="1"/>
    <col min="4355" max="4355" width="13.625" style="388" customWidth="1"/>
    <col min="4356" max="4356" width="15.625" style="388" customWidth="1"/>
    <col min="4357" max="4357" width="13.625" style="388" customWidth="1"/>
    <col min="4358" max="4361" width="12.625" style="388" customWidth="1"/>
    <col min="4362" max="4606" width="9" style="388"/>
    <col min="4607" max="4607" width="26.875" style="388" customWidth="1"/>
    <col min="4608" max="4608" width="2" style="388" customWidth="1"/>
    <col min="4609" max="4609" width="14.375" style="388" customWidth="1"/>
    <col min="4610" max="4610" width="15.625" style="388" customWidth="1"/>
    <col min="4611" max="4611" width="13.625" style="388" customWidth="1"/>
    <col min="4612" max="4612" width="15.625" style="388" customWidth="1"/>
    <col min="4613" max="4613" width="13.625" style="388" customWidth="1"/>
    <col min="4614" max="4617" width="12.625" style="388" customWidth="1"/>
    <col min="4618" max="4862" width="9" style="388"/>
    <col min="4863" max="4863" width="26.875" style="388" customWidth="1"/>
    <col min="4864" max="4864" width="2" style="388" customWidth="1"/>
    <col min="4865" max="4865" width="14.375" style="388" customWidth="1"/>
    <col min="4866" max="4866" width="15.625" style="388" customWidth="1"/>
    <col min="4867" max="4867" width="13.625" style="388" customWidth="1"/>
    <col min="4868" max="4868" width="15.625" style="388" customWidth="1"/>
    <col min="4869" max="4869" width="13.625" style="388" customWidth="1"/>
    <col min="4870" max="4873" width="12.625" style="388" customWidth="1"/>
    <col min="4874" max="5118" width="9" style="388"/>
    <col min="5119" max="5119" width="26.875" style="388" customWidth="1"/>
    <col min="5120" max="5120" width="2" style="388" customWidth="1"/>
    <col min="5121" max="5121" width="14.375" style="388" customWidth="1"/>
    <col min="5122" max="5122" width="15.625" style="388" customWidth="1"/>
    <col min="5123" max="5123" width="13.625" style="388" customWidth="1"/>
    <col min="5124" max="5124" width="15.625" style="388" customWidth="1"/>
    <col min="5125" max="5125" width="13.625" style="388" customWidth="1"/>
    <col min="5126" max="5129" width="12.625" style="388" customWidth="1"/>
    <col min="5130" max="5374" width="9" style="388"/>
    <col min="5375" max="5375" width="26.875" style="388" customWidth="1"/>
    <col min="5376" max="5376" width="2" style="388" customWidth="1"/>
    <col min="5377" max="5377" width="14.375" style="388" customWidth="1"/>
    <col min="5378" max="5378" width="15.625" style="388" customWidth="1"/>
    <col min="5379" max="5379" width="13.625" style="388" customWidth="1"/>
    <col min="5380" max="5380" width="15.625" style="388" customWidth="1"/>
    <col min="5381" max="5381" width="13.625" style="388" customWidth="1"/>
    <col min="5382" max="5385" width="12.625" style="388" customWidth="1"/>
    <col min="5386" max="5630" width="9" style="388"/>
    <col min="5631" max="5631" width="26.875" style="388" customWidth="1"/>
    <col min="5632" max="5632" width="2" style="388" customWidth="1"/>
    <col min="5633" max="5633" width="14.375" style="388" customWidth="1"/>
    <col min="5634" max="5634" width="15.625" style="388" customWidth="1"/>
    <col min="5635" max="5635" width="13.625" style="388" customWidth="1"/>
    <col min="5636" max="5636" width="15.625" style="388" customWidth="1"/>
    <col min="5637" max="5637" width="13.625" style="388" customWidth="1"/>
    <col min="5638" max="5641" width="12.625" style="388" customWidth="1"/>
    <col min="5642" max="5886" width="9" style="388"/>
    <col min="5887" max="5887" width="26.875" style="388" customWidth="1"/>
    <col min="5888" max="5888" width="2" style="388" customWidth="1"/>
    <col min="5889" max="5889" width="14.375" style="388" customWidth="1"/>
    <col min="5890" max="5890" width="15.625" style="388" customWidth="1"/>
    <col min="5891" max="5891" width="13.625" style="388" customWidth="1"/>
    <col min="5892" max="5892" width="15.625" style="388" customWidth="1"/>
    <col min="5893" max="5893" width="13.625" style="388" customWidth="1"/>
    <col min="5894" max="5897" width="12.625" style="388" customWidth="1"/>
    <col min="5898" max="6142" width="9" style="388"/>
    <col min="6143" max="6143" width="26.875" style="388" customWidth="1"/>
    <col min="6144" max="6144" width="2" style="388" customWidth="1"/>
    <col min="6145" max="6145" width="14.375" style="388" customWidth="1"/>
    <col min="6146" max="6146" width="15.625" style="388" customWidth="1"/>
    <col min="6147" max="6147" width="13.625" style="388" customWidth="1"/>
    <col min="6148" max="6148" width="15.625" style="388" customWidth="1"/>
    <col min="6149" max="6149" width="13.625" style="388" customWidth="1"/>
    <col min="6150" max="6153" width="12.625" style="388" customWidth="1"/>
    <col min="6154" max="6398" width="9" style="388"/>
    <col min="6399" max="6399" width="26.875" style="388" customWidth="1"/>
    <col min="6400" max="6400" width="2" style="388" customWidth="1"/>
    <col min="6401" max="6401" width="14.375" style="388" customWidth="1"/>
    <col min="6402" max="6402" width="15.625" style="388" customWidth="1"/>
    <col min="6403" max="6403" width="13.625" style="388" customWidth="1"/>
    <col min="6404" max="6404" width="15.625" style="388" customWidth="1"/>
    <col min="6405" max="6405" width="13.625" style="388" customWidth="1"/>
    <col min="6406" max="6409" width="12.625" style="388" customWidth="1"/>
    <col min="6410" max="6654" width="9" style="388"/>
    <col min="6655" max="6655" width="26.875" style="388" customWidth="1"/>
    <col min="6656" max="6656" width="2" style="388" customWidth="1"/>
    <col min="6657" max="6657" width="14.375" style="388" customWidth="1"/>
    <col min="6658" max="6658" width="15.625" style="388" customWidth="1"/>
    <col min="6659" max="6659" width="13.625" style="388" customWidth="1"/>
    <col min="6660" max="6660" width="15.625" style="388" customWidth="1"/>
    <col min="6661" max="6661" width="13.625" style="388" customWidth="1"/>
    <col min="6662" max="6665" width="12.625" style="388" customWidth="1"/>
    <col min="6666" max="6910" width="9" style="388"/>
    <col min="6911" max="6911" width="26.875" style="388" customWidth="1"/>
    <col min="6912" max="6912" width="2" style="388" customWidth="1"/>
    <col min="6913" max="6913" width="14.375" style="388" customWidth="1"/>
    <col min="6914" max="6914" width="15.625" style="388" customWidth="1"/>
    <col min="6915" max="6915" width="13.625" style="388" customWidth="1"/>
    <col min="6916" max="6916" width="15.625" style="388" customWidth="1"/>
    <col min="6917" max="6917" width="13.625" style="388" customWidth="1"/>
    <col min="6918" max="6921" width="12.625" style="388" customWidth="1"/>
    <col min="6922" max="7166" width="9" style="388"/>
    <col min="7167" max="7167" width="26.875" style="388" customWidth="1"/>
    <col min="7168" max="7168" width="2" style="388" customWidth="1"/>
    <col min="7169" max="7169" width="14.375" style="388" customWidth="1"/>
    <col min="7170" max="7170" width="15.625" style="388" customWidth="1"/>
    <col min="7171" max="7171" width="13.625" style="388" customWidth="1"/>
    <col min="7172" max="7172" width="15.625" style="388" customWidth="1"/>
    <col min="7173" max="7173" width="13.625" style="388" customWidth="1"/>
    <col min="7174" max="7177" width="12.625" style="388" customWidth="1"/>
    <col min="7178" max="7422" width="9" style="388"/>
    <col min="7423" max="7423" width="26.875" style="388" customWidth="1"/>
    <col min="7424" max="7424" width="2" style="388" customWidth="1"/>
    <col min="7425" max="7425" width="14.375" style="388" customWidth="1"/>
    <col min="7426" max="7426" width="15.625" style="388" customWidth="1"/>
    <col min="7427" max="7427" width="13.625" style="388" customWidth="1"/>
    <col min="7428" max="7428" width="15.625" style="388" customWidth="1"/>
    <col min="7429" max="7429" width="13.625" style="388" customWidth="1"/>
    <col min="7430" max="7433" width="12.625" style="388" customWidth="1"/>
    <col min="7434" max="7678" width="9" style="388"/>
    <col min="7679" max="7679" width="26.875" style="388" customWidth="1"/>
    <col min="7680" max="7680" width="2" style="388" customWidth="1"/>
    <col min="7681" max="7681" width="14.375" style="388" customWidth="1"/>
    <col min="7682" max="7682" width="15.625" style="388" customWidth="1"/>
    <col min="7683" max="7683" width="13.625" style="388" customWidth="1"/>
    <col min="7684" max="7684" width="15.625" style="388" customWidth="1"/>
    <col min="7685" max="7685" width="13.625" style="388" customWidth="1"/>
    <col min="7686" max="7689" width="12.625" style="388" customWidth="1"/>
    <col min="7690" max="7934" width="9" style="388"/>
    <col min="7935" max="7935" width="26.875" style="388" customWidth="1"/>
    <col min="7936" max="7936" width="2" style="388" customWidth="1"/>
    <col min="7937" max="7937" width="14.375" style="388" customWidth="1"/>
    <col min="7938" max="7938" width="15.625" style="388" customWidth="1"/>
    <col min="7939" max="7939" width="13.625" style="388" customWidth="1"/>
    <col min="7940" max="7940" width="15.625" style="388" customWidth="1"/>
    <col min="7941" max="7941" width="13.625" style="388" customWidth="1"/>
    <col min="7942" max="7945" width="12.625" style="388" customWidth="1"/>
    <col min="7946" max="8190" width="9" style="388"/>
    <col min="8191" max="8191" width="26.875" style="388" customWidth="1"/>
    <col min="8192" max="8192" width="2" style="388" customWidth="1"/>
    <col min="8193" max="8193" width="14.375" style="388" customWidth="1"/>
    <col min="8194" max="8194" width="15.625" style="388" customWidth="1"/>
    <col min="8195" max="8195" width="13.625" style="388" customWidth="1"/>
    <col min="8196" max="8196" width="15.625" style="388" customWidth="1"/>
    <col min="8197" max="8197" width="13.625" style="388" customWidth="1"/>
    <col min="8198" max="8201" width="12.625" style="388" customWidth="1"/>
    <col min="8202" max="8446" width="9" style="388"/>
    <col min="8447" max="8447" width="26.875" style="388" customWidth="1"/>
    <col min="8448" max="8448" width="2" style="388" customWidth="1"/>
    <col min="8449" max="8449" width="14.375" style="388" customWidth="1"/>
    <col min="8450" max="8450" width="15.625" style="388" customWidth="1"/>
    <col min="8451" max="8451" width="13.625" style="388" customWidth="1"/>
    <col min="8452" max="8452" width="15.625" style="388" customWidth="1"/>
    <col min="8453" max="8453" width="13.625" style="388" customWidth="1"/>
    <col min="8454" max="8457" width="12.625" style="388" customWidth="1"/>
    <col min="8458" max="8702" width="9" style="388"/>
    <col min="8703" max="8703" width="26.875" style="388" customWidth="1"/>
    <col min="8704" max="8704" width="2" style="388" customWidth="1"/>
    <col min="8705" max="8705" width="14.375" style="388" customWidth="1"/>
    <col min="8706" max="8706" width="15.625" style="388" customWidth="1"/>
    <col min="8707" max="8707" width="13.625" style="388" customWidth="1"/>
    <col min="8708" max="8708" width="15.625" style="388" customWidth="1"/>
    <col min="8709" max="8709" width="13.625" style="388" customWidth="1"/>
    <col min="8710" max="8713" width="12.625" style="388" customWidth="1"/>
    <col min="8714" max="8958" width="9" style="388"/>
    <col min="8959" max="8959" width="26.875" style="388" customWidth="1"/>
    <col min="8960" max="8960" width="2" style="388" customWidth="1"/>
    <col min="8961" max="8961" width="14.375" style="388" customWidth="1"/>
    <col min="8962" max="8962" width="15.625" style="388" customWidth="1"/>
    <col min="8963" max="8963" width="13.625" style="388" customWidth="1"/>
    <col min="8964" max="8964" width="15.625" style="388" customWidth="1"/>
    <col min="8965" max="8965" width="13.625" style="388" customWidth="1"/>
    <col min="8966" max="8969" width="12.625" style="388" customWidth="1"/>
    <col min="8970" max="9214" width="9" style="388"/>
    <col min="9215" max="9215" width="26.875" style="388" customWidth="1"/>
    <col min="9216" max="9216" width="2" style="388" customWidth="1"/>
    <col min="9217" max="9217" width="14.375" style="388" customWidth="1"/>
    <col min="9218" max="9218" width="15.625" style="388" customWidth="1"/>
    <col min="9219" max="9219" width="13.625" style="388" customWidth="1"/>
    <col min="9220" max="9220" width="15.625" style="388" customWidth="1"/>
    <col min="9221" max="9221" width="13.625" style="388" customWidth="1"/>
    <col min="9222" max="9225" width="12.625" style="388" customWidth="1"/>
    <col min="9226" max="9470" width="9" style="388"/>
    <col min="9471" max="9471" width="26.875" style="388" customWidth="1"/>
    <col min="9472" max="9472" width="2" style="388" customWidth="1"/>
    <col min="9473" max="9473" width="14.375" style="388" customWidth="1"/>
    <col min="9474" max="9474" width="15.625" style="388" customWidth="1"/>
    <col min="9475" max="9475" width="13.625" style="388" customWidth="1"/>
    <col min="9476" max="9476" width="15.625" style="388" customWidth="1"/>
    <col min="9477" max="9477" width="13.625" style="388" customWidth="1"/>
    <col min="9478" max="9481" width="12.625" style="388" customWidth="1"/>
    <col min="9482" max="9726" width="9" style="388"/>
    <col min="9727" max="9727" width="26.875" style="388" customWidth="1"/>
    <col min="9728" max="9728" width="2" style="388" customWidth="1"/>
    <col min="9729" max="9729" width="14.375" style="388" customWidth="1"/>
    <col min="9730" max="9730" width="15.625" style="388" customWidth="1"/>
    <col min="9731" max="9731" width="13.625" style="388" customWidth="1"/>
    <col min="9732" max="9732" width="15.625" style="388" customWidth="1"/>
    <col min="9733" max="9733" width="13.625" style="388" customWidth="1"/>
    <col min="9734" max="9737" width="12.625" style="388" customWidth="1"/>
    <col min="9738" max="9982" width="9" style="388"/>
    <col min="9983" max="9983" width="26.875" style="388" customWidth="1"/>
    <col min="9984" max="9984" width="2" style="388" customWidth="1"/>
    <col min="9985" max="9985" width="14.375" style="388" customWidth="1"/>
    <col min="9986" max="9986" width="15.625" style="388" customWidth="1"/>
    <col min="9987" max="9987" width="13.625" style="388" customWidth="1"/>
    <col min="9988" max="9988" width="15.625" style="388" customWidth="1"/>
    <col min="9989" max="9989" width="13.625" style="388" customWidth="1"/>
    <col min="9990" max="9993" width="12.625" style="388" customWidth="1"/>
    <col min="9994" max="10238" width="9" style="388"/>
    <col min="10239" max="10239" width="26.875" style="388" customWidth="1"/>
    <col min="10240" max="10240" width="2" style="388" customWidth="1"/>
    <col min="10241" max="10241" width="14.375" style="388" customWidth="1"/>
    <col min="10242" max="10242" width="15.625" style="388" customWidth="1"/>
    <col min="10243" max="10243" width="13.625" style="388" customWidth="1"/>
    <col min="10244" max="10244" width="15.625" style="388" customWidth="1"/>
    <col min="10245" max="10245" width="13.625" style="388" customWidth="1"/>
    <col min="10246" max="10249" width="12.625" style="388" customWidth="1"/>
    <col min="10250" max="10494" width="9" style="388"/>
    <col min="10495" max="10495" width="26.875" style="388" customWidth="1"/>
    <col min="10496" max="10496" width="2" style="388" customWidth="1"/>
    <col min="10497" max="10497" width="14.375" style="388" customWidth="1"/>
    <col min="10498" max="10498" width="15.625" style="388" customWidth="1"/>
    <col min="10499" max="10499" width="13.625" style="388" customWidth="1"/>
    <col min="10500" max="10500" width="15.625" style="388" customWidth="1"/>
    <col min="10501" max="10501" width="13.625" style="388" customWidth="1"/>
    <col min="10502" max="10505" width="12.625" style="388" customWidth="1"/>
    <col min="10506" max="10750" width="9" style="388"/>
    <col min="10751" max="10751" width="26.875" style="388" customWidth="1"/>
    <col min="10752" max="10752" width="2" style="388" customWidth="1"/>
    <col min="10753" max="10753" width="14.375" style="388" customWidth="1"/>
    <col min="10754" max="10754" width="15.625" style="388" customWidth="1"/>
    <col min="10755" max="10755" width="13.625" style="388" customWidth="1"/>
    <col min="10756" max="10756" width="15.625" style="388" customWidth="1"/>
    <col min="10757" max="10757" width="13.625" style="388" customWidth="1"/>
    <col min="10758" max="10761" width="12.625" style="388" customWidth="1"/>
    <col min="10762" max="11006" width="9" style="388"/>
    <col min="11007" max="11007" width="26.875" style="388" customWidth="1"/>
    <col min="11008" max="11008" width="2" style="388" customWidth="1"/>
    <col min="11009" max="11009" width="14.375" style="388" customWidth="1"/>
    <col min="11010" max="11010" width="15.625" style="388" customWidth="1"/>
    <col min="11011" max="11011" width="13.625" style="388" customWidth="1"/>
    <col min="11012" max="11012" width="15.625" style="388" customWidth="1"/>
    <col min="11013" max="11013" width="13.625" style="388" customWidth="1"/>
    <col min="11014" max="11017" width="12.625" style="388" customWidth="1"/>
    <col min="11018" max="11262" width="9" style="388"/>
    <col min="11263" max="11263" width="26.875" style="388" customWidth="1"/>
    <col min="11264" max="11264" width="2" style="388" customWidth="1"/>
    <col min="11265" max="11265" width="14.375" style="388" customWidth="1"/>
    <col min="11266" max="11266" width="15.625" style="388" customWidth="1"/>
    <col min="11267" max="11267" width="13.625" style="388" customWidth="1"/>
    <col min="11268" max="11268" width="15.625" style="388" customWidth="1"/>
    <col min="11269" max="11269" width="13.625" style="388" customWidth="1"/>
    <col min="11270" max="11273" width="12.625" style="388" customWidth="1"/>
    <col min="11274" max="11518" width="9" style="388"/>
    <col min="11519" max="11519" width="26.875" style="388" customWidth="1"/>
    <col min="11520" max="11520" width="2" style="388" customWidth="1"/>
    <col min="11521" max="11521" width="14.375" style="388" customWidth="1"/>
    <col min="11522" max="11522" width="15.625" style="388" customWidth="1"/>
    <col min="11523" max="11523" width="13.625" style="388" customWidth="1"/>
    <col min="11524" max="11524" width="15.625" style="388" customWidth="1"/>
    <col min="11525" max="11525" width="13.625" style="388" customWidth="1"/>
    <col min="11526" max="11529" width="12.625" style="388" customWidth="1"/>
    <col min="11530" max="11774" width="9" style="388"/>
    <col min="11775" max="11775" width="26.875" style="388" customWidth="1"/>
    <col min="11776" max="11776" width="2" style="388" customWidth="1"/>
    <col min="11777" max="11777" width="14.375" style="388" customWidth="1"/>
    <col min="11778" max="11778" width="15.625" style="388" customWidth="1"/>
    <col min="11779" max="11779" width="13.625" style="388" customWidth="1"/>
    <col min="11780" max="11780" width="15.625" style="388" customWidth="1"/>
    <col min="11781" max="11781" width="13.625" style="388" customWidth="1"/>
    <col min="11782" max="11785" width="12.625" style="388" customWidth="1"/>
    <col min="11786" max="12030" width="9" style="388"/>
    <col min="12031" max="12031" width="26.875" style="388" customWidth="1"/>
    <col min="12032" max="12032" width="2" style="388" customWidth="1"/>
    <col min="12033" max="12033" width="14.375" style="388" customWidth="1"/>
    <col min="12034" max="12034" width="15.625" style="388" customWidth="1"/>
    <col min="12035" max="12035" width="13.625" style="388" customWidth="1"/>
    <col min="12036" max="12036" width="15.625" style="388" customWidth="1"/>
    <col min="12037" max="12037" width="13.625" style="388" customWidth="1"/>
    <col min="12038" max="12041" width="12.625" style="388" customWidth="1"/>
    <col min="12042" max="12286" width="9" style="388"/>
    <col min="12287" max="12287" width="26.875" style="388" customWidth="1"/>
    <col min="12288" max="12288" width="2" style="388" customWidth="1"/>
    <col min="12289" max="12289" width="14.375" style="388" customWidth="1"/>
    <col min="12290" max="12290" width="15.625" style="388" customWidth="1"/>
    <col min="12291" max="12291" width="13.625" style="388" customWidth="1"/>
    <col min="12292" max="12292" width="15.625" style="388" customWidth="1"/>
    <col min="12293" max="12293" width="13.625" style="388" customWidth="1"/>
    <col min="12294" max="12297" width="12.625" style="388" customWidth="1"/>
    <col min="12298" max="12542" width="9" style="388"/>
    <col min="12543" max="12543" width="26.875" style="388" customWidth="1"/>
    <col min="12544" max="12544" width="2" style="388" customWidth="1"/>
    <col min="12545" max="12545" width="14.375" style="388" customWidth="1"/>
    <col min="12546" max="12546" width="15.625" style="388" customWidth="1"/>
    <col min="12547" max="12547" width="13.625" style="388" customWidth="1"/>
    <col min="12548" max="12548" width="15.625" style="388" customWidth="1"/>
    <col min="12549" max="12549" width="13.625" style="388" customWidth="1"/>
    <col min="12550" max="12553" width="12.625" style="388" customWidth="1"/>
    <col min="12554" max="12798" width="9" style="388"/>
    <col min="12799" max="12799" width="26.875" style="388" customWidth="1"/>
    <col min="12800" max="12800" width="2" style="388" customWidth="1"/>
    <col min="12801" max="12801" width="14.375" style="388" customWidth="1"/>
    <col min="12802" max="12802" width="15.625" style="388" customWidth="1"/>
    <col min="12803" max="12803" width="13.625" style="388" customWidth="1"/>
    <col min="12804" max="12804" width="15.625" style="388" customWidth="1"/>
    <col min="12805" max="12805" width="13.625" style="388" customWidth="1"/>
    <col min="12806" max="12809" width="12.625" style="388" customWidth="1"/>
    <col min="12810" max="13054" width="9" style="388"/>
    <col min="13055" max="13055" width="26.875" style="388" customWidth="1"/>
    <col min="13056" max="13056" width="2" style="388" customWidth="1"/>
    <col min="13057" max="13057" width="14.375" style="388" customWidth="1"/>
    <col min="13058" max="13058" width="15.625" style="388" customWidth="1"/>
    <col min="13059" max="13059" width="13.625" style="388" customWidth="1"/>
    <col min="13060" max="13060" width="15.625" style="388" customWidth="1"/>
    <col min="13061" max="13061" width="13.625" style="388" customWidth="1"/>
    <col min="13062" max="13065" width="12.625" style="388" customWidth="1"/>
    <col min="13066" max="13310" width="9" style="388"/>
    <col min="13311" max="13311" width="26.875" style="388" customWidth="1"/>
    <col min="13312" max="13312" width="2" style="388" customWidth="1"/>
    <col min="13313" max="13313" width="14.375" style="388" customWidth="1"/>
    <col min="13314" max="13314" width="15.625" style="388" customWidth="1"/>
    <col min="13315" max="13315" width="13.625" style="388" customWidth="1"/>
    <col min="13316" max="13316" width="15.625" style="388" customWidth="1"/>
    <col min="13317" max="13317" width="13.625" style="388" customWidth="1"/>
    <col min="13318" max="13321" width="12.625" style="388" customWidth="1"/>
    <col min="13322" max="13566" width="9" style="388"/>
    <col min="13567" max="13567" width="26.875" style="388" customWidth="1"/>
    <col min="13568" max="13568" width="2" style="388" customWidth="1"/>
    <col min="13569" max="13569" width="14.375" style="388" customWidth="1"/>
    <col min="13570" max="13570" width="15.625" style="388" customWidth="1"/>
    <col min="13571" max="13571" width="13.625" style="388" customWidth="1"/>
    <col min="13572" max="13572" width="15.625" style="388" customWidth="1"/>
    <col min="13573" max="13573" width="13.625" style="388" customWidth="1"/>
    <col min="13574" max="13577" width="12.625" style="388" customWidth="1"/>
    <col min="13578" max="13822" width="9" style="388"/>
    <col min="13823" max="13823" width="26.875" style="388" customWidth="1"/>
    <col min="13824" max="13824" width="2" style="388" customWidth="1"/>
    <col min="13825" max="13825" width="14.375" style="388" customWidth="1"/>
    <col min="13826" max="13826" width="15.625" style="388" customWidth="1"/>
    <col min="13827" max="13827" width="13.625" style="388" customWidth="1"/>
    <col min="13828" max="13828" width="15.625" style="388" customWidth="1"/>
    <col min="13829" max="13829" width="13.625" style="388" customWidth="1"/>
    <col min="13830" max="13833" width="12.625" style="388" customWidth="1"/>
    <col min="13834" max="14078" width="9" style="388"/>
    <col min="14079" max="14079" width="26.875" style="388" customWidth="1"/>
    <col min="14080" max="14080" width="2" style="388" customWidth="1"/>
    <col min="14081" max="14081" width="14.375" style="388" customWidth="1"/>
    <col min="14082" max="14082" width="15.625" style="388" customWidth="1"/>
    <col min="14083" max="14083" width="13.625" style="388" customWidth="1"/>
    <col min="14084" max="14084" width="15.625" style="388" customWidth="1"/>
    <col min="14085" max="14085" width="13.625" style="388" customWidth="1"/>
    <col min="14086" max="14089" width="12.625" style="388" customWidth="1"/>
    <col min="14090" max="14334" width="9" style="388"/>
    <col min="14335" max="14335" width="26.875" style="388" customWidth="1"/>
    <col min="14336" max="14336" width="2" style="388" customWidth="1"/>
    <col min="14337" max="14337" width="14.375" style="388" customWidth="1"/>
    <col min="14338" max="14338" width="15.625" style="388" customWidth="1"/>
    <col min="14339" max="14339" width="13.625" style="388" customWidth="1"/>
    <col min="14340" max="14340" width="15.625" style="388" customWidth="1"/>
    <col min="14341" max="14341" width="13.625" style="388" customWidth="1"/>
    <col min="14342" max="14345" width="12.625" style="388" customWidth="1"/>
    <col min="14346" max="14590" width="9" style="388"/>
    <col min="14591" max="14591" width="26.875" style="388" customWidth="1"/>
    <col min="14592" max="14592" width="2" style="388" customWidth="1"/>
    <col min="14593" max="14593" width="14.375" style="388" customWidth="1"/>
    <col min="14594" max="14594" width="15.625" style="388" customWidth="1"/>
    <col min="14595" max="14595" width="13.625" style="388" customWidth="1"/>
    <col min="14596" max="14596" width="15.625" style="388" customWidth="1"/>
    <col min="14597" max="14597" width="13.625" style="388" customWidth="1"/>
    <col min="14598" max="14601" width="12.625" style="388" customWidth="1"/>
    <col min="14602" max="14846" width="9" style="388"/>
    <col min="14847" max="14847" width="26.875" style="388" customWidth="1"/>
    <col min="14848" max="14848" width="2" style="388" customWidth="1"/>
    <col min="14849" max="14849" width="14.375" style="388" customWidth="1"/>
    <col min="14850" max="14850" width="15.625" style="388" customWidth="1"/>
    <col min="14851" max="14851" width="13.625" style="388" customWidth="1"/>
    <col min="14852" max="14852" width="15.625" style="388" customWidth="1"/>
    <col min="14853" max="14853" width="13.625" style="388" customWidth="1"/>
    <col min="14854" max="14857" width="12.625" style="388" customWidth="1"/>
    <col min="14858" max="15102" width="9" style="388"/>
    <col min="15103" max="15103" width="26.875" style="388" customWidth="1"/>
    <col min="15104" max="15104" width="2" style="388" customWidth="1"/>
    <col min="15105" max="15105" width="14.375" style="388" customWidth="1"/>
    <col min="15106" max="15106" width="15.625" style="388" customWidth="1"/>
    <col min="15107" max="15107" width="13.625" style="388" customWidth="1"/>
    <col min="15108" max="15108" width="15.625" style="388" customWidth="1"/>
    <col min="15109" max="15109" width="13.625" style="388" customWidth="1"/>
    <col min="15110" max="15113" width="12.625" style="388" customWidth="1"/>
    <col min="15114" max="15358" width="9" style="388"/>
    <col min="15359" max="15359" width="26.875" style="388" customWidth="1"/>
    <col min="15360" max="15360" width="2" style="388" customWidth="1"/>
    <col min="15361" max="15361" width="14.375" style="388" customWidth="1"/>
    <col min="15362" max="15362" width="15.625" style="388" customWidth="1"/>
    <col min="15363" max="15363" width="13.625" style="388" customWidth="1"/>
    <col min="15364" max="15364" width="15.625" style="388" customWidth="1"/>
    <col min="15365" max="15365" width="13.625" style="388" customWidth="1"/>
    <col min="15366" max="15369" width="12.625" style="388" customWidth="1"/>
    <col min="15370" max="15614" width="9" style="388"/>
    <col min="15615" max="15615" width="26.875" style="388" customWidth="1"/>
    <col min="15616" max="15616" width="2" style="388" customWidth="1"/>
    <col min="15617" max="15617" width="14.375" style="388" customWidth="1"/>
    <col min="15618" max="15618" width="15.625" style="388" customWidth="1"/>
    <col min="15619" max="15619" width="13.625" style="388" customWidth="1"/>
    <col min="15620" max="15620" width="15.625" style="388" customWidth="1"/>
    <col min="15621" max="15621" width="13.625" style="388" customWidth="1"/>
    <col min="15622" max="15625" width="12.625" style="388" customWidth="1"/>
    <col min="15626" max="15870" width="9" style="388"/>
    <col min="15871" max="15871" width="26.875" style="388" customWidth="1"/>
    <col min="15872" max="15872" width="2" style="388" customWidth="1"/>
    <col min="15873" max="15873" width="14.375" style="388" customWidth="1"/>
    <col min="15874" max="15874" width="15.625" style="388" customWidth="1"/>
    <col min="15875" max="15875" width="13.625" style="388" customWidth="1"/>
    <col min="15876" max="15876" width="15.625" style="388" customWidth="1"/>
    <col min="15877" max="15877" width="13.625" style="388" customWidth="1"/>
    <col min="15878" max="15881" width="12.625" style="388" customWidth="1"/>
    <col min="15882" max="16126" width="9" style="388"/>
    <col min="16127" max="16127" width="26.875" style="388" customWidth="1"/>
    <col min="16128" max="16128" width="2" style="388" customWidth="1"/>
    <col min="16129" max="16129" width="14.375" style="388" customWidth="1"/>
    <col min="16130" max="16130" width="15.625" style="388" customWidth="1"/>
    <col min="16131" max="16131" width="13.625" style="388" customWidth="1"/>
    <col min="16132" max="16132" width="15.625" style="388" customWidth="1"/>
    <col min="16133" max="16133" width="13.625" style="388" customWidth="1"/>
    <col min="16134" max="16137" width="12.625" style="388" customWidth="1"/>
    <col min="16138" max="16384" width="9" style="388"/>
  </cols>
  <sheetData>
    <row r="1" spans="1:9" ht="46.5" customHeight="1">
      <c r="A1" s="635" t="s">
        <v>393</v>
      </c>
      <c r="B1" s="636"/>
      <c r="C1" s="636"/>
      <c r="D1" s="636"/>
      <c r="E1" s="636"/>
      <c r="F1" s="636"/>
      <c r="G1" s="636"/>
      <c r="H1" s="636"/>
      <c r="I1" s="637"/>
    </row>
    <row r="2" spans="1:9" s="361" customFormat="1" ht="14.25" customHeight="1">
      <c r="A2" s="638" t="s">
        <v>394</v>
      </c>
      <c r="B2" s="640" t="s">
        <v>395</v>
      </c>
      <c r="C2" s="642" t="s">
        <v>456</v>
      </c>
      <c r="D2" s="643"/>
      <c r="E2" s="644" t="s">
        <v>457</v>
      </c>
      <c r="F2" s="643"/>
      <c r="G2" s="645" t="s">
        <v>396</v>
      </c>
      <c r="H2" s="646"/>
      <c r="I2" s="647"/>
    </row>
    <row r="3" spans="1:9" s="361" customFormat="1" ht="14.25" customHeight="1">
      <c r="A3" s="638"/>
      <c r="B3" s="640"/>
      <c r="C3" s="651" t="s">
        <v>397</v>
      </c>
      <c r="D3" s="652"/>
      <c r="E3" s="653" t="s">
        <v>398</v>
      </c>
      <c r="F3" s="652"/>
      <c r="G3" s="648"/>
      <c r="H3" s="649"/>
      <c r="I3" s="650"/>
    </row>
    <row r="4" spans="1:9" s="361" customFormat="1" ht="27" customHeight="1">
      <c r="A4" s="639"/>
      <c r="B4" s="641"/>
      <c r="C4" s="389" t="s">
        <v>399</v>
      </c>
      <c r="D4" s="390" t="s">
        <v>400</v>
      </c>
      <c r="E4" s="390" t="s">
        <v>399</v>
      </c>
      <c r="F4" s="390" t="s">
        <v>400</v>
      </c>
      <c r="G4" s="390" t="s">
        <v>401</v>
      </c>
      <c r="H4" s="390" t="s">
        <v>402</v>
      </c>
      <c r="I4" s="391" t="s">
        <v>403</v>
      </c>
    </row>
    <row r="5" spans="1:9" ht="11.25" customHeight="1">
      <c r="A5" s="632" t="s">
        <v>404</v>
      </c>
      <c r="B5" s="392" t="s">
        <v>172</v>
      </c>
      <c r="C5" s="393"/>
      <c r="D5" s="394" t="s">
        <v>172</v>
      </c>
      <c r="E5" s="395"/>
      <c r="F5" s="394" t="s">
        <v>172</v>
      </c>
      <c r="G5" s="396" t="s">
        <v>172</v>
      </c>
      <c r="H5" s="396" t="s">
        <v>172</v>
      </c>
      <c r="I5" s="397" t="s">
        <v>172</v>
      </c>
    </row>
    <row r="6" spans="1:9" ht="36.75" customHeight="1">
      <c r="A6" s="633"/>
      <c r="B6" s="628">
        <v>1581000</v>
      </c>
      <c r="C6" s="626"/>
      <c r="D6" s="628">
        <v>0</v>
      </c>
      <c r="E6" s="626" t="s">
        <v>392</v>
      </c>
      <c r="F6" s="628">
        <v>1581000</v>
      </c>
      <c r="G6" s="398">
        <v>0</v>
      </c>
      <c r="H6" s="628">
        <v>215000</v>
      </c>
      <c r="I6" s="630">
        <v>1366000</v>
      </c>
    </row>
    <row r="7" spans="1:9" ht="36.75" customHeight="1">
      <c r="A7" s="634"/>
      <c r="B7" s="629"/>
      <c r="C7" s="627"/>
      <c r="D7" s="629"/>
      <c r="E7" s="627"/>
      <c r="F7" s="629"/>
      <c r="G7" s="398">
        <v>0</v>
      </c>
      <c r="H7" s="629"/>
      <c r="I7" s="631"/>
    </row>
    <row r="8" spans="1:9" ht="36.75" customHeight="1">
      <c r="A8" s="399"/>
      <c r="B8" s="400"/>
      <c r="C8" s="401"/>
      <c r="D8" s="400"/>
      <c r="E8" s="401"/>
      <c r="F8" s="402"/>
      <c r="G8" s="403"/>
      <c r="H8" s="404"/>
      <c r="I8" s="405"/>
    </row>
    <row r="9" spans="1:9" ht="36.75" customHeight="1">
      <c r="A9" s="399"/>
      <c r="B9" s="400"/>
      <c r="C9" s="401"/>
      <c r="D9" s="400"/>
      <c r="E9" s="401"/>
      <c r="F9" s="402"/>
      <c r="G9" s="403"/>
      <c r="H9" s="404"/>
      <c r="I9" s="405"/>
    </row>
    <row r="10" spans="1:9" ht="36.75" customHeight="1">
      <c r="A10" s="399"/>
      <c r="B10" s="403"/>
      <c r="C10" s="406"/>
      <c r="D10" s="403"/>
      <c r="E10" s="407"/>
      <c r="F10" s="403"/>
      <c r="G10" s="403">
        <v>0</v>
      </c>
      <c r="H10" s="403"/>
      <c r="I10" s="408"/>
    </row>
    <row r="11" spans="1:9" ht="36.75" customHeight="1">
      <c r="A11" s="409"/>
      <c r="B11" s="410"/>
      <c r="C11" s="410"/>
      <c r="D11" s="410"/>
      <c r="E11" s="410"/>
      <c r="F11" s="410"/>
      <c r="G11" s="410"/>
      <c r="H11" s="410"/>
      <c r="I11" s="411"/>
    </row>
    <row r="12" spans="1:9" ht="36.75" customHeight="1">
      <c r="A12" s="409"/>
      <c r="B12" s="410"/>
      <c r="C12" s="410"/>
      <c r="D12" s="410"/>
      <c r="E12" s="410"/>
      <c r="F12" s="410"/>
      <c r="G12" s="410"/>
      <c r="H12" s="410"/>
      <c r="I12" s="411"/>
    </row>
    <row r="13" spans="1:9" ht="36.75" customHeight="1">
      <c r="A13" s="409"/>
      <c r="B13" s="410"/>
      <c r="C13" s="410"/>
      <c r="D13" s="410"/>
      <c r="E13" s="410"/>
      <c r="F13" s="410"/>
      <c r="G13" s="410"/>
      <c r="H13" s="410"/>
      <c r="I13" s="411"/>
    </row>
    <row r="14" spans="1:9" ht="36.75" customHeight="1">
      <c r="A14" s="409"/>
      <c r="B14" s="410"/>
      <c r="C14" s="410"/>
      <c r="D14" s="410"/>
      <c r="E14" s="410"/>
      <c r="F14" s="410"/>
      <c r="G14" s="410"/>
      <c r="H14" s="410"/>
      <c r="I14" s="411"/>
    </row>
    <row r="15" spans="1:9" ht="36.75" customHeight="1">
      <c r="A15" s="409"/>
      <c r="B15" s="410"/>
      <c r="C15" s="410"/>
      <c r="D15" s="410"/>
      <c r="E15" s="410"/>
      <c r="F15" s="410"/>
      <c r="G15" s="410"/>
      <c r="H15" s="410"/>
      <c r="I15" s="411"/>
    </row>
    <row r="16" spans="1:9" ht="36.75" customHeight="1">
      <c r="A16" s="409"/>
      <c r="B16" s="410"/>
      <c r="C16" s="410"/>
      <c r="D16" s="410"/>
      <c r="E16" s="410"/>
      <c r="F16" s="410"/>
      <c r="G16" s="410"/>
      <c r="H16" s="410"/>
      <c r="I16" s="411"/>
    </row>
    <row r="17" spans="1:9" ht="36.75" customHeight="1" thickBot="1">
      <c r="A17" s="412"/>
      <c r="B17" s="413"/>
      <c r="C17" s="413"/>
      <c r="D17" s="413"/>
      <c r="E17" s="413"/>
      <c r="F17" s="413"/>
      <c r="G17" s="413"/>
      <c r="H17" s="413"/>
      <c r="I17" s="414"/>
    </row>
    <row r="18" spans="1:9" ht="36.75" customHeight="1">
      <c r="A18" s="410"/>
      <c r="B18" s="410"/>
      <c r="C18" s="410"/>
      <c r="D18" s="410"/>
      <c r="E18" s="410"/>
      <c r="F18" s="410"/>
      <c r="G18" s="410"/>
      <c r="H18" s="410"/>
      <c r="I18" s="410"/>
    </row>
    <row r="19" spans="1:9" ht="36.75" customHeight="1">
      <c r="A19" s="410"/>
      <c r="B19" s="410"/>
      <c r="C19" s="410"/>
      <c r="D19" s="410"/>
      <c r="E19" s="410"/>
      <c r="F19" s="410"/>
      <c r="G19" s="410"/>
      <c r="H19" s="410"/>
      <c r="I19" s="410"/>
    </row>
    <row r="20" spans="1:9" ht="36.75" customHeight="1">
      <c r="A20" s="410"/>
      <c r="B20" s="410"/>
      <c r="C20" s="410"/>
      <c r="D20" s="410"/>
      <c r="E20" s="410"/>
      <c r="F20" s="410"/>
      <c r="G20" s="410"/>
      <c r="H20" s="410"/>
      <c r="I20" s="410"/>
    </row>
  </sheetData>
  <mergeCells count="16">
    <mergeCell ref="A1:I1"/>
    <mergeCell ref="A2:A4"/>
    <mergeCell ref="B2:B4"/>
    <mergeCell ref="C2:D2"/>
    <mergeCell ref="E2:F2"/>
    <mergeCell ref="G2:I3"/>
    <mergeCell ref="C3:D3"/>
    <mergeCell ref="E3:F3"/>
    <mergeCell ref="E6:E7"/>
    <mergeCell ref="F6:F7"/>
    <mergeCell ref="H6:H7"/>
    <mergeCell ref="I6:I7"/>
    <mergeCell ref="A5:A7"/>
    <mergeCell ref="B6:B7"/>
    <mergeCell ref="C6:C7"/>
    <mergeCell ref="D6:D7"/>
  </mergeCells>
  <phoneticPr fontId="4"/>
  <printOptions horizontalCentered="1" verticalCentered="1"/>
  <pageMargins left="0.47244094488188981" right="0.39370078740157483" top="0.39370078740157483" bottom="0.70833333333333337" header="0.51181102362204722" footer="0.51181102362204722"/>
  <pageSetup paperSize="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５貸借対照表（30年度）</vt:lpstr>
      <vt:lpstr>注記</vt:lpstr>
      <vt:lpstr>６損益計算書（29年度）</vt:lpstr>
      <vt:lpstr>７貸借対照表（29年度）</vt:lpstr>
      <vt:lpstr>'１収益的収入及び支出'!Print_Area</vt:lpstr>
      <vt:lpstr>'２キャッシュフロー計算書'!Print_Area</vt:lpstr>
      <vt:lpstr>'３給与費明細書(1)'!Print_Area</vt:lpstr>
      <vt:lpstr>'４債務負担行為'!Print_Area</vt:lpstr>
      <vt:lpstr>'５貸借対照表（30年度）'!Print_Area</vt:lpstr>
      <vt:lpstr>'６損益計算書（29年度）'!Print_Area</vt:lpstr>
      <vt:lpstr>'７貸借対照表（29年度）'!Print_Area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2018-02-02T05:13:00Z</dcterms:modified>
</cp:coreProperties>
</file>