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15" windowWidth="9720" windowHeight="11370"/>
  </bookViews>
  <sheets>
    <sheet name="総則" sheetId="40" r:id="rId1"/>
    <sheet name="歳入" sheetId="18" r:id="rId2"/>
    <sheet name="歳出" sheetId="33" r:id="rId3"/>
    <sheet name="債務負担" sheetId="38" r:id="rId4"/>
    <sheet name="市債" sheetId="36" r:id="rId5"/>
  </sheets>
  <definedNames>
    <definedName name="_xlnm.Print_Area" localSheetId="3">債務負担!$A$1:$G$12</definedName>
    <definedName name="_xlnm.Print_Area" localSheetId="2">歳出!$A$1:$I$25</definedName>
    <definedName name="_xlnm.Print_Area" localSheetId="1">歳入!$A$1:$I$25</definedName>
    <definedName name="_xlnm.Print_Area" localSheetId="4">市債!$A$1:$E$16</definedName>
    <definedName name="_xlnm.Print_Area" localSheetId="0">総則!$A$1:$X$30</definedName>
  </definedNames>
  <calcPr calcId="162913"/>
</workbook>
</file>

<file path=xl/calcChain.xml><?xml version="1.0" encoding="utf-8"?>
<calcChain xmlns="http://schemas.openxmlformats.org/spreadsheetml/2006/main">
  <c r="B7" i="36" l="1"/>
  <c r="I3" i="33"/>
  <c r="I11" i="33"/>
  <c r="I8" i="18"/>
  <c r="I12" i="18"/>
  <c r="I15" i="18"/>
  <c r="I17" i="18"/>
  <c r="I10" i="18"/>
  <c r="I6" i="18"/>
  <c r="I4" i="18"/>
</calcChain>
</file>

<file path=xl/sharedStrings.xml><?xml version="1.0" encoding="utf-8"?>
<sst xmlns="http://schemas.openxmlformats.org/spreadsheetml/2006/main" count="83" uniqueCount="75">
  <si>
    <t>起債の目的</t>
    <rPh sb="0" eb="2">
      <t>キサイ</t>
    </rPh>
    <rPh sb="3" eb="5">
      <t>モクテキ</t>
    </rPh>
    <phoneticPr fontId="10"/>
  </si>
  <si>
    <t>起債の方法</t>
    <rPh sb="0" eb="2">
      <t>キサイ</t>
    </rPh>
    <rPh sb="3" eb="5">
      <t>ホウホウ</t>
    </rPh>
    <phoneticPr fontId="10"/>
  </si>
  <si>
    <t>償還の方法</t>
    <rPh sb="0" eb="2">
      <t>ショウカン</t>
    </rPh>
    <rPh sb="3" eb="5">
      <t>ホウホウ</t>
    </rPh>
    <phoneticPr fontId="10"/>
  </si>
  <si>
    <t>計</t>
    <rPh sb="0" eb="1">
      <t>ケイ</t>
    </rPh>
    <phoneticPr fontId="10"/>
  </si>
  <si>
    <t>款</t>
    <rPh sb="0" eb="1">
      <t>カン</t>
    </rPh>
    <phoneticPr fontId="2"/>
  </si>
  <si>
    <t>項</t>
    <rPh sb="0" eb="1">
      <t>コウ</t>
    </rPh>
    <phoneticPr fontId="2"/>
  </si>
  <si>
    <t>千円</t>
    <rPh sb="0" eb="2">
      <t>センエン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</si>
  <si>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</si>
  <si>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</si>
  <si>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</si>
  <si>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</si>
  <si>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</si>
  <si>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市債</t>
    <rPh sb="0" eb="2">
      <t>シサイ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</si>
  <si>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</si>
  <si>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</si>
  <si>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限　度　額</t>
    <rPh sb="0" eb="1">
      <t>キリ</t>
    </rPh>
    <rPh sb="2" eb="3">
      <t>ド</t>
    </rPh>
    <rPh sb="4" eb="5">
      <t>ガク</t>
    </rPh>
    <phoneticPr fontId="10"/>
  </si>
  <si>
    <t>限　　　　　度　　　　　額</t>
    <rPh sb="0" eb="1">
      <t>キリ</t>
    </rPh>
    <rPh sb="6" eb="7">
      <t>ド</t>
    </rPh>
    <rPh sb="12" eb="13">
      <t>ガク</t>
    </rPh>
    <phoneticPr fontId="10"/>
  </si>
  <si>
    <t>事　　　　　　項</t>
    <rPh sb="0" eb="1">
      <t>コト</t>
    </rPh>
    <rPh sb="7" eb="8">
      <t>コウ</t>
    </rPh>
    <phoneticPr fontId="10"/>
  </si>
  <si>
    <t>期　　　間</t>
    <rPh sb="0" eb="1">
      <t>キ</t>
    </rPh>
    <rPh sb="4" eb="5">
      <t>アイダ</t>
    </rPh>
    <phoneticPr fontId="10"/>
  </si>
  <si>
    <t>公債費</t>
    <rPh sb="0" eb="3">
      <t>コウサイヒ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</si>
  <si>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</si>
  <si>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</si>
  <si>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</si>
  <si>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</si>
  <si>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　第２表　債 務 負 担 行 為</t>
    <rPh sb="1" eb="2">
      <t>ダイ</t>
    </rPh>
    <rPh sb="3" eb="4">
      <t>ヒョウ</t>
    </rPh>
    <rPh sb="5" eb="6">
      <t>サイ</t>
    </rPh>
    <rPh sb="7" eb="8">
      <t>ツトム</t>
    </rPh>
    <rPh sb="9" eb="10">
      <t>フ</t>
    </rPh>
    <rPh sb="11" eb="12">
      <t>タン</t>
    </rPh>
    <rPh sb="13" eb="14">
      <t>ギョウ</t>
    </rPh>
    <rPh sb="15" eb="16">
      <t>タメ</t>
    </rPh>
    <phoneticPr fontId="10"/>
  </si>
  <si>
    <t>　第３表　市　　　債</t>
    <rPh sb="1" eb="2">
      <t>ダイ</t>
    </rPh>
    <rPh sb="3" eb="4">
      <t>ヒョウ</t>
    </rPh>
    <rPh sb="5" eb="6">
      <t>シ</t>
    </rPh>
    <rPh sb="9" eb="10">
      <t>サイ</t>
    </rPh>
    <phoneticPr fontId="10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</si>
  <si>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</si>
  <si>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使用料</t>
    <rPh sb="0" eb="3">
      <t>シヨウリョウ</t>
    </rPh>
    <phoneticPr fontId="2"/>
  </si>
  <si>
    <t>繰越金</t>
    <rPh sb="0" eb="2">
      <t>クリコシ</t>
    </rPh>
    <rPh sb="2" eb="3">
      <t>キン</t>
    </rPh>
    <phoneticPr fontId="2"/>
  </si>
  <si>
    <t>貸付金元利収入</t>
    <rPh sb="0" eb="2">
      <t>カシツケ</t>
    </rPh>
    <rPh sb="2" eb="3">
      <t>キン</t>
    </rPh>
    <rPh sb="3" eb="5">
      <t>ガンリ</t>
    </rPh>
    <rPh sb="5" eb="7">
      <t>シュウニュウ</t>
    </rPh>
    <phoneticPr fontId="2"/>
  </si>
  <si>
    <t>予備費</t>
    <rPh sb="0" eb="3">
      <t>ヨビヒ</t>
    </rPh>
    <phoneticPr fontId="2"/>
  </si>
  <si>
    <t>金　　　　　　額</t>
    <rPh sb="0" eb="1">
      <t>キン</t>
    </rPh>
    <rPh sb="7" eb="8">
      <t>ガク</t>
    </rPh>
    <phoneticPr fontId="2"/>
  </si>
  <si>
    <t>による。</t>
    <phoneticPr fontId="2"/>
  </si>
  <si>
    <t>港湾整備事業費</t>
    <rPh sb="0" eb="2">
      <t>コウワン</t>
    </rPh>
    <rPh sb="2" eb="4">
      <t>セイビ</t>
    </rPh>
    <rPh sb="4" eb="6">
      <t>ジギョウ</t>
    </rPh>
    <rPh sb="6" eb="7">
      <t>ヒ</t>
    </rPh>
    <phoneticPr fontId="2"/>
  </si>
  <si>
    <t>管理費</t>
    <rPh sb="0" eb="2">
      <t>カンリ</t>
    </rPh>
    <rPh sb="2" eb="3">
      <t>ヒ</t>
    </rPh>
    <phoneticPr fontId="2"/>
  </si>
  <si>
    <t>利 率</t>
    <rPh sb="0" eb="1">
      <t>リ</t>
    </rPh>
    <rPh sb="2" eb="3">
      <t>リツ</t>
    </rPh>
    <phoneticPr fontId="10"/>
  </si>
  <si>
    <t>限 度 額</t>
    <rPh sb="0" eb="1">
      <t>キリ</t>
    </rPh>
    <rPh sb="2" eb="3">
      <t>ド</t>
    </rPh>
    <rPh sb="4" eb="5">
      <t>ガク</t>
    </rPh>
    <phoneticPr fontId="10"/>
  </si>
  <si>
    <t>同　　上</t>
    <rPh sb="0" eb="1">
      <t>ドウ</t>
    </rPh>
    <rPh sb="3" eb="4">
      <t>ウエ</t>
    </rPh>
    <phoneticPr fontId="2"/>
  </si>
  <si>
    <t>財産収入</t>
    <phoneticPr fontId="2"/>
  </si>
  <si>
    <t>財産運用収入</t>
    <phoneticPr fontId="2"/>
  </si>
  <si>
    <t>山下ふ頭再開発事業費</t>
    <phoneticPr fontId="2"/>
  </si>
  <si>
    <t>港湾施設等整備費貸付金</t>
    <rPh sb="0" eb="2">
      <t>コウワン</t>
    </rPh>
    <rPh sb="2" eb="4">
      <t>シセツ</t>
    </rPh>
    <rPh sb="4" eb="5">
      <t>トウ</t>
    </rPh>
    <rPh sb="5" eb="7">
      <t>セイビ</t>
    </rPh>
    <rPh sb="7" eb="8">
      <t>ヒ</t>
    </rPh>
    <rPh sb="8" eb="10">
      <t>カシツケ</t>
    </rPh>
    <rPh sb="10" eb="11">
      <t>キン</t>
    </rPh>
    <phoneticPr fontId="2"/>
  </si>
  <si>
    <t>港湾施設等整備費
貸付金</t>
    <rPh sb="0" eb="2">
      <t>コウワン</t>
    </rPh>
    <rPh sb="2" eb="4">
      <t>シセツ</t>
    </rPh>
    <rPh sb="4" eb="5">
      <t>トウ</t>
    </rPh>
    <rPh sb="5" eb="7">
      <t>セイビ</t>
    </rPh>
    <rPh sb="7" eb="8">
      <t>ヒ</t>
    </rPh>
    <rPh sb="9" eb="11">
      <t>カシツケ</t>
    </rPh>
    <rPh sb="11" eb="12">
      <t>キン</t>
    </rPh>
    <phoneticPr fontId="2"/>
  </si>
  <si>
    <t>山下ふ頭再開発
用地造成費</t>
    <rPh sb="0" eb="2">
      <t>ヤマシタ</t>
    </rPh>
    <rPh sb="3" eb="4">
      <t>トウ</t>
    </rPh>
    <rPh sb="4" eb="7">
      <t>サイカイハツ</t>
    </rPh>
    <rPh sb="8" eb="10">
      <t>ヨウチ</t>
    </rPh>
    <rPh sb="10" eb="12">
      <t>ゾウセイ</t>
    </rPh>
    <rPh sb="12" eb="13">
      <t>ヒ</t>
    </rPh>
    <phoneticPr fontId="26"/>
  </si>
  <si>
    <t>繰入金</t>
    <rPh sb="0" eb="2">
      <t>クリイレ</t>
    </rPh>
    <rPh sb="2" eb="3">
      <t>キン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</si>
  <si>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</si>
  <si>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　　　　　　　　　 3,000,000千円</t>
    <rPh sb="19" eb="21">
      <t>センエン</t>
    </rPh>
    <phoneticPr fontId="2"/>
  </si>
  <si>
    <t>山下ふ頭再開発事業に伴う31年度建物移転補償契約の締結に係る予算外義務負担</t>
    <rPh sb="0" eb="2">
      <t>ヤマシタ</t>
    </rPh>
    <rPh sb="3" eb="4">
      <t>トウ</t>
    </rPh>
    <rPh sb="4" eb="7">
      <t>サイカイハツ</t>
    </rPh>
    <rPh sb="7" eb="9">
      <t>ジギョウ</t>
    </rPh>
    <rPh sb="10" eb="11">
      <t>トモナ</t>
    </rPh>
    <rPh sb="14" eb="16">
      <t>ネンド</t>
    </rPh>
    <rPh sb="16" eb="18">
      <t>タテモノ</t>
    </rPh>
    <rPh sb="18" eb="20">
      <t>イテン</t>
    </rPh>
    <rPh sb="20" eb="22">
      <t>ホショウ</t>
    </rPh>
    <rPh sb="22" eb="24">
      <t>ケイヤク</t>
    </rPh>
    <rPh sb="25" eb="27">
      <t>テイケツ</t>
    </rPh>
    <rPh sb="28" eb="29">
      <t>カカ</t>
    </rPh>
    <rPh sb="30" eb="32">
      <t>ヨサン</t>
    </rPh>
    <rPh sb="32" eb="33">
      <t>ガイ</t>
    </rPh>
    <rPh sb="33" eb="35">
      <t>ギム</t>
    </rPh>
    <rPh sb="35" eb="37">
      <t>フタン</t>
    </rPh>
    <phoneticPr fontId="2"/>
  </si>
  <si>
    <t>平成32年度から
平成34年度まで</t>
    <phoneticPr fontId="2"/>
  </si>
  <si>
    <r>
      <t>　市債証券の発行または
普通貸借の方法による。
　起債の時期は平</t>
    </r>
    <r>
      <rPr>
        <sz val="10"/>
        <rFont val="ＭＳ 明朝"/>
        <family val="1"/>
        <charset val="128"/>
      </rPr>
      <t>成</t>
    </r>
    <r>
      <rPr>
        <sz val="10"/>
        <rFont val="ＭＳ 明朝"/>
        <family val="1"/>
      </rPr>
      <t>31会
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 xml:space="preserve"> 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
部または一部を翌年度以
後に繰り越し、起債する
ことができる。</t>
    </r>
    <r>
      <rPr>
        <sz val="10"/>
        <color indexed="9"/>
        <rFont val="ＭＳ 明朝"/>
        <family val="1"/>
      </rPr>
      <t>＿＿＿＿</t>
    </r>
    <rPh sb="1" eb="3">
      <t>シサイ</t>
    </rPh>
    <rPh sb="3" eb="5">
      <t>ショウケン</t>
    </rPh>
    <rPh sb="6" eb="8">
      <t>ハッコウ</t>
    </rPh>
    <rPh sb="14" eb="16">
      <t>タイシャク</t>
    </rPh>
    <rPh sb="17" eb="19">
      <t>ホウホウ</t>
    </rPh>
    <phoneticPr fontId="10"/>
  </si>
  <si>
    <t>平成31年度横浜市港湾整備事業費会計予算</t>
    <rPh sb="0" eb="2">
      <t>ヘイセイ</t>
    </rPh>
    <rPh sb="4" eb="6">
      <t>ネンド</t>
    </rPh>
    <rPh sb="6" eb="9">
      <t>ヨコハマシ</t>
    </rPh>
    <rPh sb="9" eb="11">
      <t>コウワン</t>
    </rPh>
    <rPh sb="11" eb="13">
      <t>セイビ</t>
    </rPh>
    <rPh sb="13" eb="15">
      <t>ジギョウ</t>
    </rPh>
    <rPh sb="15" eb="16">
      <t>ヒ</t>
    </rPh>
    <rPh sb="16" eb="18">
      <t>カイケイ</t>
    </rPh>
    <rPh sb="18" eb="20">
      <t>ヨサン</t>
    </rPh>
    <phoneticPr fontId="2"/>
  </si>
  <si>
    <t>　平成31年度横浜市の港湾整備事業費会計の予算は、次に定めるところ</t>
    <rPh sb="1" eb="3">
      <t>ヘイセイ</t>
    </rPh>
    <rPh sb="5" eb="7">
      <t>ネンド</t>
    </rPh>
    <rPh sb="7" eb="10">
      <t>ヨコハマシ</t>
    </rPh>
    <rPh sb="11" eb="13">
      <t>コウワン</t>
    </rPh>
    <rPh sb="13" eb="15">
      <t>セイビ</t>
    </rPh>
    <rPh sb="15" eb="17">
      <t>ジギョウ</t>
    </rPh>
    <rPh sb="17" eb="18">
      <t>ヒ</t>
    </rPh>
    <rPh sb="18" eb="20">
      <t>カイケイ</t>
    </rPh>
    <rPh sb="21" eb="23">
      <t>ヨサン</t>
    </rPh>
    <rPh sb="25" eb="26">
      <t>ツギ</t>
    </rPh>
    <rPh sb="27" eb="28">
      <t>サダ</t>
    </rPh>
    <phoneticPr fontId="2"/>
  </si>
  <si>
    <t>施設整備費</t>
    <rPh sb="0" eb="2">
      <t>シセツ</t>
    </rPh>
    <rPh sb="2" eb="4">
      <t>セイビ</t>
    </rPh>
    <rPh sb="4" eb="5">
      <t>ヒ</t>
    </rPh>
    <phoneticPr fontId="2"/>
  </si>
  <si>
    <t>新本牧ふ頭整備費</t>
    <rPh sb="7" eb="8">
      <t>ヒ</t>
    </rPh>
    <phoneticPr fontId="2"/>
  </si>
  <si>
    <t>平成32年度</t>
    <phoneticPr fontId="2"/>
  </si>
  <si>
    <t>平成32年度</t>
    <phoneticPr fontId="2"/>
  </si>
  <si>
    <t>新本牧ふ頭第１期地区地盤改良工事請負契約の締結に係る予算外義務負担</t>
    <phoneticPr fontId="2"/>
  </si>
  <si>
    <t>新本牧ふ頭第１期地区ケーソン製作工事請負契約の締結に係る予算外義務負担</t>
    <phoneticPr fontId="2"/>
  </si>
  <si>
    <t>　　　　　　　　　12,000,000千円</t>
    <rPh sb="19" eb="21">
      <t>センエン</t>
    </rPh>
    <phoneticPr fontId="2"/>
  </si>
  <si>
    <t>　　　　　　　　　 4,400,000千円</t>
    <rPh sb="19" eb="21">
      <t>センエン</t>
    </rPh>
    <phoneticPr fontId="2"/>
  </si>
  <si>
    <t>同　　　　上</t>
    <rPh sb="0" eb="1">
      <t>ドウ</t>
    </rPh>
    <rPh sb="5" eb="6">
      <t>ウエ</t>
    </rPh>
    <phoneticPr fontId="2"/>
  </si>
  <si>
    <r>
      <t>　起債年度の翌年度から据置期間を含め、30年以内に償還する。ただし、本期間中、未償還額の範囲内において借り換えることができる。</t>
    </r>
    <r>
      <rPr>
        <sz val="10"/>
        <color indexed="9"/>
        <rFont val="ＭＳ 明朝"/>
        <family val="1"/>
      </rPr>
      <t xml:space="preserve">＿＿＿＿
</t>
    </r>
    <r>
      <rPr>
        <sz val="10"/>
        <color indexed="9"/>
        <rFont val="ＭＳ 明朝"/>
        <family val="1"/>
      </rPr>
      <t xml:space="preserve">  </t>
    </r>
    <r>
      <rPr>
        <sz val="10"/>
        <rFont val="ＭＳ 明朝"/>
        <family val="1"/>
      </rPr>
      <t>公的資金を借り入れる場合は、その融通条件による。</t>
    </r>
    <r>
      <rPr>
        <sz val="10"/>
        <color indexed="9"/>
        <rFont val="ＭＳ 明朝"/>
        <family val="1"/>
      </rPr>
      <t>＿＿＿＿＿＿＿＿</t>
    </r>
    <rPh sb="1" eb="3">
      <t>キサイ</t>
    </rPh>
    <rPh sb="3" eb="5">
      <t>ネンド</t>
    </rPh>
    <rPh sb="6" eb="7">
      <t>ヨク</t>
    </rPh>
    <rPh sb="7" eb="9">
      <t>ネンド</t>
    </rPh>
    <rPh sb="8" eb="9">
      <t>ド</t>
    </rPh>
    <rPh sb="11" eb="12">
      <t>キョ</t>
    </rPh>
    <rPh sb="12" eb="13">
      <t>オキ</t>
    </rPh>
    <rPh sb="13" eb="14">
      <t>キ</t>
    </rPh>
    <rPh sb="14" eb="15">
      <t>アイダ</t>
    </rPh>
    <rPh sb="16" eb="17">
      <t>フク</t>
    </rPh>
    <rPh sb="21" eb="22">
      <t>ネン</t>
    </rPh>
    <rPh sb="22" eb="24">
      <t>イナイ</t>
    </rPh>
    <rPh sb="25" eb="26">
      <t>ショウ</t>
    </rPh>
    <rPh sb="26" eb="27">
      <t>カン</t>
    </rPh>
    <rPh sb="34" eb="35">
      <t>ホン</t>
    </rPh>
    <rPh sb="42" eb="43">
      <t>ガク</t>
    </rPh>
    <rPh sb="44" eb="45">
      <t>ハン</t>
    </rPh>
    <rPh sb="45" eb="46">
      <t>カコイ</t>
    </rPh>
    <rPh sb="46" eb="47">
      <t>ナイ</t>
    </rPh>
    <rPh sb="51" eb="52">
      <t>カ</t>
    </rPh>
    <rPh sb="53" eb="54">
      <t>カ</t>
    </rPh>
    <rPh sb="70" eb="72">
      <t>コウテキ</t>
    </rPh>
    <rPh sb="72" eb="74">
      <t>シキン</t>
    </rPh>
    <rPh sb="75" eb="76">
      <t>カ</t>
    </rPh>
    <rPh sb="77" eb="78">
      <t>イ</t>
    </rPh>
    <rPh sb="80" eb="81">
      <t>バ</t>
    </rPh>
    <rPh sb="81" eb="82">
      <t>ゴウ</t>
    </rPh>
    <rPh sb="86" eb="87">
      <t>ユウ</t>
    </rPh>
    <rPh sb="87" eb="88">
      <t>ツウ</t>
    </rPh>
    <phoneticPr fontId="10"/>
  </si>
  <si>
    <r>
      <t>　5.0％以内</t>
    </r>
    <r>
      <rPr>
        <sz val="10"/>
        <color indexed="9"/>
        <rFont val="ＭＳ 明朝"/>
        <family val="1"/>
      </rPr>
      <t>_</t>
    </r>
    <r>
      <rPr>
        <sz val="10"/>
        <color indexed="9"/>
        <rFont val="ＭＳ 明朝"/>
        <family val="1"/>
      </rPr>
      <t>＿＿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6" eb="18">
      <t>リリツ</t>
    </rPh>
    <rPh sb="18" eb="20">
      <t>ミナオ</t>
    </rPh>
    <rPh sb="21" eb="23">
      <t>ホウシキ</t>
    </rPh>
    <rPh sb="24" eb="25">
      <t>カ</t>
    </rPh>
    <rPh sb="26" eb="27">
      <t>イ</t>
    </rPh>
    <rPh sb="29" eb="31">
      <t>シキン</t>
    </rPh>
    <rPh sb="37" eb="39">
      <t>リリツ</t>
    </rPh>
    <rPh sb="40" eb="42">
      <t>ミナオ</t>
    </rPh>
    <rPh sb="44" eb="45">
      <t>オコナ</t>
    </rPh>
    <rPh sb="47" eb="48">
      <t>アト</t>
    </rPh>
    <rPh sb="54" eb="56">
      <t>トウガイ</t>
    </rPh>
    <rPh sb="56" eb="58">
      <t>ミナオ</t>
    </rPh>
    <rPh sb="59" eb="60">
      <t>ゴ</t>
    </rPh>
    <rPh sb="61" eb="63">
      <t>リリツ</t>
    </rPh>
    <phoneticPr fontId="10"/>
  </si>
  <si>
    <t>第１条　歳入歳出予算の総額は、歳入歳出それぞれ25,522,318千円と</t>
  </si>
  <si>
    <t>　定める。</t>
  </si>
  <si>
    <t>　（債務負担行為）</t>
  </si>
  <si>
    <t>第２条　地方自治法第214条の規定により債務を負担する行為をするこ</t>
  </si>
  <si>
    <t>　とができる事項、期間及び限度額は、「第２表　債務負担行為」によ</t>
  </si>
  <si>
    <t>　る。</t>
  </si>
  <si>
    <t>　（市　債）</t>
  </si>
  <si>
    <t>第３条　地方自治法第230条第１項の規定により起こすことができる市</t>
  </si>
  <si>
    <t>　債の起債の目的、限度額、起債の方法、利率及び償還の方法は、「第</t>
  </si>
  <si>
    <t>　３表　市債」による。</t>
  </si>
  <si>
    <t>　　　平成31年２月８日提出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</si>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</sst>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;&quot;△ &quot;#,##0;&quot;―&quot;"/>
    <numFmt numFmtId="178" formatCode="\(#,##0\);[Red]\-#,##0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明朝"/>
      <family val="1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4"/>
      <name val="ＭＳ 明朝"/>
      <family val="1"/>
      <charset val="128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b/>
      <sz val="14"/>
      <name val="ＭＳ 明朝"/>
      <family val="1"/>
    </font>
    <font>
      <sz val="10"/>
      <name val="ＭＳ 明朝"/>
      <family val="1"/>
    </font>
    <font>
      <b/>
      <sz val="10"/>
      <name val="ＭＳ ゴシック"/>
      <family val="3"/>
      <charset val="128"/>
    </font>
    <font>
      <sz val="6"/>
      <name val="ＭＳ 明朝"/>
      <family val="1"/>
    </font>
    <font>
      <b/>
      <sz val="12"/>
      <name val="ＭＳ 明朝"/>
      <family val="1"/>
    </font>
    <font>
      <sz val="14"/>
      <color indexed="9"/>
      <name val="ＭＳ 明朝"/>
      <family val="1"/>
    </font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10"/>
      <color indexed="9"/>
      <name val="ＭＳ 明朝"/>
      <family val="1"/>
    </font>
    <font>
      <b/>
      <sz val="15"/>
      <color indexed="5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rgb="FF0000FF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24">
    <xf numFmtId="0" fontId="0" fillId="0" borderId="0" xfId="0">
      <alignment vertical="center"/>
    </xf>
    <xf numFmtId="176" fontId="5" fillId="0" borderId="0" xfId="0" applyNumberFormat="1" applyFont="1" applyAlignment="1">
      <alignment horizontal="center" shrinkToFit="1"/>
    </xf>
    <xf numFmtId="176" fontId="5" fillId="0" borderId="0" xfId="0" applyNumberFormat="1" applyFont="1" applyAlignment="1">
      <alignment horizontal="distributed"/>
    </xf>
    <xf numFmtId="176" fontId="5" fillId="0" borderId="0" xfId="0" applyNumberFormat="1" applyFont="1">
      <alignment vertical="center"/>
    </xf>
    <xf numFmtId="176" fontId="8" fillId="0" borderId="0" xfId="0" applyNumberFormat="1" applyFont="1" applyAlignment="1">
      <alignment horizontal="center" vertical="center" shrinkToFit="1"/>
    </xf>
    <xf numFmtId="176" fontId="8" fillId="0" borderId="0" xfId="0" applyNumberFormat="1" applyFont="1" applyAlignment="1">
      <alignment horizontal="left" vertical="center"/>
    </xf>
    <xf numFmtId="176" fontId="8" fillId="0" borderId="0" xfId="0" applyNumberFormat="1" applyFont="1" applyAlignment="1">
      <alignment horizontal="left" vertical="center" shrinkToFit="1"/>
    </xf>
    <xf numFmtId="176" fontId="9" fillId="0" borderId="0" xfId="0" applyNumberFormat="1" applyFont="1" applyAlignment="1">
      <alignment horizontal="distributed" vertical="center"/>
    </xf>
    <xf numFmtId="176" fontId="9" fillId="0" borderId="0" xfId="0" applyNumberFormat="1" applyFont="1" applyAlignment="1">
      <alignment vertical="center"/>
    </xf>
    <xf numFmtId="176" fontId="8" fillId="0" borderId="0" xfId="0" applyNumberFormat="1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horizontal="left" vertical="center"/>
    </xf>
    <xf numFmtId="176" fontId="8" fillId="0" borderId="0" xfId="0" applyNumberFormat="1" applyFont="1" applyBorder="1" applyAlignment="1">
      <alignment horizontal="left" vertical="center" shrinkToFit="1"/>
    </xf>
    <xf numFmtId="176" fontId="9" fillId="0" borderId="0" xfId="0" applyNumberFormat="1" applyFont="1" applyBorder="1" applyAlignment="1">
      <alignment horizontal="distributed" vertical="center"/>
    </xf>
    <xf numFmtId="176" fontId="9" fillId="0" borderId="0" xfId="0" applyNumberFormat="1" applyFont="1" applyBorder="1" applyAlignment="1">
      <alignment vertical="center"/>
    </xf>
    <xf numFmtId="176" fontId="5" fillId="0" borderId="0" xfId="0" applyNumberFormat="1" applyFont="1" applyAlignment="1">
      <alignment vertical="center"/>
    </xf>
    <xf numFmtId="176" fontId="5" fillId="0" borderId="0" xfId="0" applyNumberFormat="1" applyFont="1" applyAlignment="1">
      <alignment horizontal="distributed" shrinkToFit="1"/>
    </xf>
    <xf numFmtId="176" fontId="8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5" fillId="0" borderId="0" xfId="0" applyNumberFormat="1" applyFont="1" applyFill="1" applyBorder="1" applyAlignment="1">
      <alignment horizontal="distributed" vertical="distributed"/>
    </xf>
    <xf numFmtId="176" fontId="3" fillId="0" borderId="0" xfId="0" applyNumberFormat="1" applyFont="1" applyFill="1" applyBorder="1" applyAlignment="1">
      <alignment vertical="center" shrinkToFit="1"/>
    </xf>
    <xf numFmtId="176" fontId="5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Border="1" applyAlignment="1">
      <alignment vertical="center" shrinkToFit="1"/>
    </xf>
    <xf numFmtId="176" fontId="8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5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5" fillId="0" borderId="0" xfId="0" applyNumberFormat="1" applyFont="1" applyBorder="1" applyAlignment="1">
      <alignment horizontal="distributed" vertical="center" shrinkToFit="1"/>
    </xf>
    <xf numFmtId="176" fontId="5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5" fillId="0" borderId="1" xfId="0" applyNumberFormat="1" applyFont="1" applyFill="1" applyBorder="1" applyAlignment="1">
      <alignment vertical="center" shrinkToFit="1"/>
    </xf>
    <xf numFmtId="177" fontId="11" fillId="0" borderId="2" xfId="0" applyNumberFormat="1" applyFont="1" applyBorder="1" applyAlignment="1">
      <alignment horizontal="right" vertical="center" indent="1"/>
    </xf>
    <xf numFmtId="176" fontId="3" fillId="0" borderId="1" xfId="0" applyNumberFormat="1" applyFont="1" applyBorder="1" applyAlignment="1">
      <alignment vertical="center" shrinkToFit="1"/>
    </xf>
    <xf numFmtId="176" fontId="3" fillId="0" borderId="2" xfId="0" applyNumberFormat="1" applyFont="1" applyBorder="1" applyAlignment="1">
      <alignment vertical="center" shrinkToFit="1"/>
    </xf>
    <xf numFmtId="176" fontId="5" fillId="0" borderId="3" xfId="0" applyNumberFormat="1" applyFont="1" applyBorder="1" applyAlignment="1">
      <alignment horizontal="center" shrinkToFit="1"/>
    </xf>
    <xf numFmtId="176" fontId="5" fillId="0" borderId="3" xfId="0" applyNumberFormat="1" applyFont="1" applyBorder="1" applyAlignment="1">
      <alignment horizontal="distributed"/>
    </xf>
    <xf numFmtId="176" fontId="5" fillId="0" borderId="3" xfId="0" applyNumberFormat="1" applyFont="1" applyBorder="1" applyAlignment="1">
      <alignment horizontal="distributed" shrinkToFit="1"/>
    </xf>
    <xf numFmtId="176" fontId="5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5" fillId="0" borderId="5" xfId="0" applyNumberFormat="1" applyFont="1" applyBorder="1" applyAlignment="1">
      <alignment horizontal="center" vertical="center" shrinkToFit="1"/>
    </xf>
    <xf numFmtId="176" fontId="5" fillId="0" borderId="6" xfId="0" applyNumberFormat="1" applyFont="1" applyFill="1" applyBorder="1" applyAlignment="1">
      <alignment vertical="center" shrinkToFit="1"/>
    </xf>
    <xf numFmtId="176" fontId="5" fillId="0" borderId="7" xfId="0" applyNumberFormat="1" applyFont="1" applyFill="1" applyBorder="1" applyAlignment="1">
      <alignment vertical="center" shrinkToFit="1"/>
    </xf>
    <xf numFmtId="176" fontId="5" fillId="0" borderId="7" xfId="0" applyNumberFormat="1" applyFont="1" applyFill="1" applyBorder="1" applyAlignment="1">
      <alignment horizontal="distributed" vertical="distributed"/>
    </xf>
    <xf numFmtId="176" fontId="5" fillId="0" borderId="7" xfId="0" applyNumberFormat="1" applyFont="1" applyBorder="1" applyAlignment="1">
      <alignment horizontal="distributed" vertical="center" wrapText="1"/>
    </xf>
    <xf numFmtId="176" fontId="5" fillId="0" borderId="7" xfId="0" applyNumberFormat="1" applyFont="1" applyFill="1" applyBorder="1" applyAlignment="1">
      <alignment horizontal="distributed" vertical="center"/>
    </xf>
    <xf numFmtId="176" fontId="5" fillId="0" borderId="7" xfId="0" applyNumberFormat="1" applyFont="1" applyBorder="1" applyAlignment="1">
      <alignment horizontal="distributed" vertical="center" shrinkToFit="1"/>
    </xf>
    <xf numFmtId="176" fontId="5" fillId="0" borderId="8" xfId="0" applyNumberFormat="1" applyFont="1" applyFill="1" applyBorder="1" applyAlignment="1">
      <alignment horizontal="distributed" vertical="distributed"/>
    </xf>
    <xf numFmtId="176" fontId="5" fillId="0" borderId="8" xfId="0" applyNumberFormat="1" applyFont="1" applyBorder="1" applyAlignment="1">
      <alignment horizontal="distributed" vertical="center" shrinkToFit="1"/>
    </xf>
    <xf numFmtId="177" fontId="3" fillId="0" borderId="2" xfId="0" applyNumberFormat="1" applyFont="1" applyBorder="1" applyAlignment="1">
      <alignment vertical="center"/>
    </xf>
    <xf numFmtId="177" fontId="15" fillId="0" borderId="9" xfId="0" applyNumberFormat="1" applyFont="1" applyBorder="1" applyAlignment="1">
      <alignment horizontal="right" vertical="center" indent="1"/>
    </xf>
    <xf numFmtId="177" fontId="15" fillId="0" borderId="10" xfId="0" applyNumberFormat="1" applyFont="1" applyBorder="1" applyAlignment="1">
      <alignment horizontal="right" vertical="center" indent="1"/>
    </xf>
    <xf numFmtId="177" fontId="14" fillId="0" borderId="10" xfId="0" applyNumberFormat="1" applyFont="1" applyBorder="1" applyAlignment="1">
      <alignment horizontal="right" vertical="center" indent="1"/>
    </xf>
    <xf numFmtId="176" fontId="15" fillId="0" borderId="11" xfId="0" applyNumberFormat="1" applyFont="1" applyFill="1" applyBorder="1" applyAlignment="1">
      <alignment vertical="center" shrinkToFit="1"/>
    </xf>
    <xf numFmtId="176" fontId="15" fillId="0" borderId="12" xfId="0" applyNumberFormat="1" applyFont="1" applyFill="1" applyBorder="1" applyAlignment="1">
      <alignment vertical="center" shrinkToFit="1"/>
    </xf>
    <xf numFmtId="176" fontId="15" fillId="0" borderId="12" xfId="0" applyNumberFormat="1" applyFont="1" applyFill="1" applyBorder="1" applyAlignment="1">
      <alignment horizontal="distributed" vertical="distributed"/>
    </xf>
    <xf numFmtId="176" fontId="15" fillId="0" borderId="13" xfId="0" applyNumberFormat="1" applyFont="1" applyFill="1" applyBorder="1" applyAlignment="1">
      <alignment horizontal="distributed" vertical="distributed"/>
    </xf>
    <xf numFmtId="176" fontId="15" fillId="0" borderId="14" xfId="0" applyNumberFormat="1" applyFont="1" applyFill="1" applyBorder="1" applyAlignment="1">
      <alignment horizontal="distributed" vertical="distributed"/>
    </xf>
    <xf numFmtId="176" fontId="15" fillId="0" borderId="14" xfId="0" applyNumberFormat="1" applyFont="1" applyFill="1" applyBorder="1" applyAlignment="1">
      <alignment horizontal="distributed" vertical="center"/>
    </xf>
    <xf numFmtId="176" fontId="15" fillId="0" borderId="1" xfId="0" applyNumberFormat="1" applyFont="1" applyFill="1" applyBorder="1" applyAlignment="1">
      <alignment vertical="center" shrinkToFit="1"/>
    </xf>
    <xf numFmtId="176" fontId="15" fillId="0" borderId="0" xfId="0" applyNumberFormat="1" applyFont="1" applyFill="1" applyBorder="1" applyAlignment="1">
      <alignment vertical="center" shrinkToFit="1"/>
    </xf>
    <xf numFmtId="176" fontId="15" fillId="0" borderId="0" xfId="0" applyNumberFormat="1" applyFont="1" applyFill="1" applyBorder="1" applyAlignment="1">
      <alignment horizontal="distributed" vertical="distributed"/>
    </xf>
    <xf numFmtId="176" fontId="16" fillId="0" borderId="12" xfId="0" applyNumberFormat="1" applyFont="1" applyBorder="1" applyAlignment="1">
      <alignment horizontal="center" vertical="center" shrinkToFit="1"/>
    </xf>
    <xf numFmtId="176" fontId="8" fillId="0" borderId="0" xfId="0" applyNumberFormat="1" applyFont="1" applyAlignment="1">
      <alignment vertical="center" shrinkToFit="1"/>
    </xf>
    <xf numFmtId="176" fontId="8" fillId="0" borderId="0" xfId="0" applyNumberFormat="1" applyFont="1" applyBorder="1" applyAlignment="1">
      <alignment vertical="center" shrinkToFit="1"/>
    </xf>
    <xf numFmtId="176" fontId="5" fillId="0" borderId="1" xfId="0" applyNumberFormat="1" applyFont="1" applyBorder="1" applyAlignment="1">
      <alignment vertical="center" shrinkToFit="1"/>
    </xf>
    <xf numFmtId="176" fontId="5" fillId="0" borderId="15" xfId="0" applyNumberFormat="1" applyFont="1" applyBorder="1" applyAlignment="1">
      <alignment vertical="center" shrinkToFit="1"/>
    </xf>
    <xf numFmtId="176" fontId="5" fillId="0" borderId="0" xfId="0" applyNumberFormat="1" applyFont="1" applyAlignment="1">
      <alignment vertical="center" shrinkToFit="1"/>
    </xf>
    <xf numFmtId="38" fontId="4" fillId="0" borderId="0" xfId="1" applyFont="1" applyBorder="1" applyAlignment="1"/>
    <xf numFmtId="38" fontId="17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0" fontId="7" fillId="0" borderId="16" xfId="0" applyFont="1" applyBorder="1">
      <alignment vertical="center"/>
    </xf>
    <xf numFmtId="0" fontId="12" fillId="0" borderId="17" xfId="0" applyFont="1" applyBorder="1">
      <alignment vertical="center"/>
    </xf>
    <xf numFmtId="0" fontId="12" fillId="0" borderId="18" xfId="0" applyFont="1" applyBorder="1">
      <alignment vertical="center"/>
    </xf>
    <xf numFmtId="0" fontId="7" fillId="0" borderId="1" xfId="0" applyFont="1" applyBorder="1">
      <alignment vertical="center"/>
    </xf>
    <xf numFmtId="0" fontId="12" fillId="0" borderId="2" xfId="0" applyFont="1" applyBorder="1">
      <alignment vertical="center"/>
    </xf>
    <xf numFmtId="0" fontId="7" fillId="0" borderId="15" xfId="0" applyFont="1" applyBorder="1">
      <alignment vertical="center"/>
    </xf>
    <xf numFmtId="0" fontId="12" fillId="0" borderId="4" xfId="0" applyFont="1" applyBorder="1">
      <alignment vertical="center"/>
    </xf>
    <xf numFmtId="38" fontId="18" fillId="0" borderId="0" xfId="1" applyFont="1" applyBorder="1" applyAlignment="1">
      <alignment horizontal="center" vertical="center" wrapText="1"/>
    </xf>
    <xf numFmtId="38" fontId="13" fillId="0" borderId="0" xfId="1" applyFont="1" applyBorder="1" applyAlignment="1">
      <alignment vertical="center"/>
    </xf>
    <xf numFmtId="38" fontId="4" fillId="0" borderId="1" xfId="1" applyFont="1" applyBorder="1" applyAlignment="1"/>
    <xf numFmtId="38" fontId="4" fillId="0" borderId="15" xfId="1" applyFont="1" applyBorder="1" applyAlignment="1"/>
    <xf numFmtId="176" fontId="15" fillId="0" borderId="19" xfId="0" applyNumberFormat="1" applyFont="1" applyFill="1" applyBorder="1" applyAlignment="1">
      <alignment horizontal="distributed" vertical="distributed"/>
    </xf>
    <xf numFmtId="176" fontId="15" fillId="0" borderId="7" xfId="0" applyNumberFormat="1" applyFont="1" applyFill="1" applyBorder="1" applyAlignment="1">
      <alignment horizontal="distributed" vertical="center"/>
    </xf>
    <xf numFmtId="176" fontId="5" fillId="0" borderId="20" xfId="0" applyNumberFormat="1" applyFont="1" applyFill="1" applyBorder="1" applyAlignment="1">
      <alignment horizontal="distributed" vertical="distributed"/>
    </xf>
    <xf numFmtId="177" fontId="14" fillId="0" borderId="9" xfId="0" applyNumberFormat="1" applyFont="1" applyBorder="1" applyAlignment="1">
      <alignment horizontal="right" vertical="center" indent="1"/>
    </xf>
    <xf numFmtId="176" fontId="15" fillId="0" borderId="8" xfId="0" applyNumberFormat="1" applyFont="1" applyFill="1" applyBorder="1" applyAlignment="1">
      <alignment horizontal="distributed" vertical="distributed"/>
    </xf>
    <xf numFmtId="176" fontId="15" fillId="0" borderId="7" xfId="0" applyNumberFormat="1" applyFont="1" applyFill="1" applyBorder="1" applyAlignment="1">
      <alignment horizontal="distributed" vertical="distributed"/>
    </xf>
    <xf numFmtId="176" fontId="5" fillId="0" borderId="15" xfId="0" applyNumberFormat="1" applyFont="1" applyFill="1" applyBorder="1" applyAlignment="1">
      <alignment vertical="center" shrinkToFit="1"/>
    </xf>
    <xf numFmtId="176" fontId="5" fillId="0" borderId="3" xfId="0" applyNumberFormat="1" applyFont="1" applyFill="1" applyBorder="1" applyAlignment="1">
      <alignment vertical="center" shrinkToFit="1"/>
    </xf>
    <xf numFmtId="176" fontId="5" fillId="0" borderId="3" xfId="0" applyNumberFormat="1" applyFont="1" applyFill="1" applyBorder="1" applyAlignment="1">
      <alignment horizontal="distributed" vertical="distributed"/>
    </xf>
    <xf numFmtId="176" fontId="5" fillId="0" borderId="3" xfId="0" applyNumberFormat="1" applyFont="1" applyFill="1" applyBorder="1" applyAlignment="1">
      <alignment horizontal="distributed" vertical="center"/>
    </xf>
    <xf numFmtId="177" fontId="5" fillId="0" borderId="4" xfId="0" applyNumberFormat="1" applyFont="1" applyBorder="1" applyAlignment="1">
      <alignment vertical="center"/>
    </xf>
    <xf numFmtId="38" fontId="18" fillId="0" borderId="21" xfId="1" applyFont="1" applyFill="1" applyBorder="1" applyAlignment="1">
      <alignment vertical="center" wrapText="1"/>
    </xf>
    <xf numFmtId="176" fontId="5" fillId="0" borderId="7" xfId="0" applyNumberFormat="1" applyFont="1" applyFill="1" applyBorder="1" applyAlignment="1">
      <alignment horizontal="distributed" vertical="center" wrapText="1"/>
    </xf>
    <xf numFmtId="176" fontId="5" fillId="0" borderId="13" xfId="0" applyNumberFormat="1" applyFont="1" applyFill="1" applyBorder="1" applyAlignment="1">
      <alignment horizontal="distributed" vertical="distributed"/>
    </xf>
    <xf numFmtId="176" fontId="5" fillId="0" borderId="14" xfId="0" applyNumberFormat="1" applyFont="1" applyFill="1" applyBorder="1" applyAlignment="1">
      <alignment horizontal="distributed" vertical="distributed"/>
    </xf>
    <xf numFmtId="176" fontId="5" fillId="0" borderId="14" xfId="0" applyNumberFormat="1" applyFont="1" applyFill="1" applyBorder="1" applyAlignment="1">
      <alignment horizontal="distributed" vertical="center" wrapText="1"/>
    </xf>
    <xf numFmtId="176" fontId="14" fillId="0" borderId="8" xfId="0" applyNumberFormat="1" applyFont="1" applyFill="1" applyBorder="1" applyAlignment="1">
      <alignment horizontal="distributed" vertical="distributed"/>
    </xf>
    <xf numFmtId="176" fontId="14" fillId="0" borderId="7" xfId="0" applyNumberFormat="1" applyFont="1" applyFill="1" applyBorder="1" applyAlignment="1">
      <alignment horizontal="distributed" vertical="distributed"/>
    </xf>
    <xf numFmtId="176" fontId="14" fillId="0" borderId="7" xfId="0" applyNumberFormat="1" applyFont="1" applyFill="1" applyBorder="1" applyAlignment="1">
      <alignment horizontal="distributed" vertical="center" wrapText="1"/>
    </xf>
    <xf numFmtId="176" fontId="5" fillId="0" borderId="0" xfId="0" applyNumberFormat="1" applyFont="1" applyAlignment="1">
      <alignment horizontal="center"/>
    </xf>
    <xf numFmtId="176" fontId="6" fillId="0" borderId="21" xfId="0" applyNumberFormat="1" applyFont="1" applyBorder="1" applyAlignment="1">
      <alignment horizontal="distributed" vertical="center" wrapText="1"/>
    </xf>
    <xf numFmtId="176" fontId="14" fillId="0" borderId="22" xfId="0" applyNumberFormat="1" applyFont="1" applyBorder="1" applyAlignment="1">
      <alignment horizontal="distributed" vertical="center" wrapText="1"/>
    </xf>
    <xf numFmtId="176" fontId="15" fillId="0" borderId="22" xfId="0" applyNumberFormat="1" applyFont="1" applyBorder="1" applyAlignment="1">
      <alignment horizontal="distributed" vertical="center"/>
    </xf>
    <xf numFmtId="176" fontId="15" fillId="0" borderId="21" xfId="0" applyNumberFormat="1" applyFont="1" applyFill="1" applyBorder="1" applyAlignment="1">
      <alignment horizontal="distributed" vertical="center"/>
    </xf>
    <xf numFmtId="176" fontId="14" fillId="0" borderId="22" xfId="0" applyNumberFormat="1" applyFont="1" applyFill="1" applyBorder="1" applyAlignment="1">
      <alignment horizontal="distributed" vertical="center"/>
    </xf>
    <xf numFmtId="176" fontId="14" fillId="0" borderId="21" xfId="0" applyNumberFormat="1" applyFont="1" applyFill="1" applyBorder="1" applyAlignment="1">
      <alignment horizontal="distributed" vertical="center"/>
    </xf>
    <xf numFmtId="38" fontId="18" fillId="0" borderId="23" xfId="1" applyFont="1" applyFill="1" applyBorder="1" applyAlignment="1">
      <alignment horizontal="distributed" vertical="center" wrapText="1"/>
    </xf>
    <xf numFmtId="38" fontId="18" fillId="0" borderId="0" xfId="1" applyFont="1" applyFill="1" applyBorder="1" applyAlignment="1">
      <alignment horizontal="right" vertical="center"/>
    </xf>
    <xf numFmtId="177" fontId="18" fillId="0" borderId="0" xfId="1" applyNumberFormat="1" applyFont="1" applyFill="1" applyBorder="1" applyAlignment="1">
      <alignment horizontal="right" vertical="center"/>
    </xf>
    <xf numFmtId="176" fontId="5" fillId="0" borderId="22" xfId="0" applyNumberFormat="1" applyFont="1" applyFill="1" applyBorder="1" applyAlignment="1">
      <alignment horizontal="distributed" vertical="distributed"/>
    </xf>
    <xf numFmtId="176" fontId="15" fillId="0" borderId="24" xfId="0" applyNumberFormat="1" applyFont="1" applyFill="1" applyBorder="1" applyAlignment="1">
      <alignment horizontal="distributed" vertical="distributed"/>
    </xf>
    <xf numFmtId="176" fontId="15" fillId="0" borderId="12" xfId="0" applyNumberFormat="1" applyFont="1" applyFill="1" applyBorder="1" applyAlignment="1">
      <alignment horizontal="distributed" vertical="center"/>
    </xf>
    <xf numFmtId="176" fontId="6" fillId="0" borderId="19" xfId="0" applyNumberFormat="1" applyFont="1" applyBorder="1" applyAlignment="1">
      <alignment horizontal="distributed" vertical="center" wrapText="1"/>
    </xf>
    <xf numFmtId="177" fontId="15" fillId="0" borderId="25" xfId="0" applyNumberFormat="1" applyFont="1" applyBorder="1" applyAlignment="1">
      <alignment horizontal="right" vertical="center" indent="1"/>
    </xf>
    <xf numFmtId="176" fontId="5" fillId="0" borderId="0" xfId="0" applyNumberFormat="1" applyFont="1" applyFill="1" applyBorder="1" applyAlignment="1">
      <alignment horizontal="distributed" vertical="center"/>
    </xf>
    <xf numFmtId="176" fontId="15" fillId="0" borderId="0" xfId="0" applyNumberFormat="1" applyFont="1" applyFill="1" applyBorder="1" applyAlignment="1">
      <alignment horizontal="distributed" vertical="center"/>
    </xf>
    <xf numFmtId="176" fontId="5" fillId="0" borderId="14" xfId="0" applyNumberFormat="1" applyFont="1" applyBorder="1" applyAlignment="1">
      <alignment horizontal="distributed" vertical="center" shrinkToFit="1"/>
    </xf>
    <xf numFmtId="176" fontId="5" fillId="0" borderId="14" xfId="0" applyNumberFormat="1" applyFont="1" applyBorder="1" applyAlignment="1">
      <alignment horizontal="distributed" vertical="center" wrapText="1"/>
    </xf>
    <xf numFmtId="176" fontId="14" fillId="0" borderId="21" xfId="0" applyNumberFormat="1" applyFont="1" applyBorder="1" applyAlignment="1">
      <alignment horizontal="distributed" vertical="center" wrapText="1"/>
    </xf>
    <xf numFmtId="176" fontId="16" fillId="0" borderId="0" xfId="0" applyNumberFormat="1" applyFont="1" applyBorder="1" applyAlignment="1">
      <alignment horizontal="center" vertical="center" shrinkToFit="1"/>
    </xf>
    <xf numFmtId="176" fontId="6" fillId="0" borderId="22" xfId="0" applyNumberFormat="1" applyFont="1" applyBorder="1" applyAlignment="1">
      <alignment horizontal="distributed" vertical="center" wrapText="1"/>
    </xf>
    <xf numFmtId="0" fontId="28" fillId="0" borderId="0" xfId="0" applyFont="1">
      <alignment vertical="center"/>
    </xf>
    <xf numFmtId="176" fontId="5" fillId="0" borderId="13" xfId="0" applyNumberFormat="1" applyFont="1" applyBorder="1" applyAlignment="1">
      <alignment horizontal="distributed" vertical="center" shrinkToFit="1"/>
    </xf>
    <xf numFmtId="38" fontId="18" fillId="0" borderId="2" xfId="1" applyFont="1" applyBorder="1" applyAlignment="1">
      <alignment horizontal="center" vertical="center" wrapText="1"/>
    </xf>
    <xf numFmtId="38" fontId="18" fillId="0" borderId="3" xfId="1" applyFont="1" applyBorder="1" applyAlignment="1">
      <alignment horizontal="center" vertical="center" wrapText="1"/>
    </xf>
    <xf numFmtId="38" fontId="18" fillId="0" borderId="4" xfId="1" applyFont="1" applyBorder="1" applyAlignment="1">
      <alignment horizontal="center" vertical="center" wrapText="1"/>
    </xf>
    <xf numFmtId="38" fontId="18" fillId="0" borderId="0" xfId="1" applyFont="1" applyFill="1" applyBorder="1" applyAlignment="1">
      <alignment vertical="center" wrapText="1"/>
    </xf>
    <xf numFmtId="38" fontId="18" fillId="0" borderId="3" xfId="1" applyFont="1" applyFill="1" applyBorder="1" applyAlignment="1">
      <alignment vertical="center" wrapText="1"/>
    </xf>
    <xf numFmtId="38" fontId="18" fillId="0" borderId="0" xfId="1" applyFont="1" applyFill="1" applyBorder="1" applyAlignment="1">
      <alignment horizontal="distributed" vertical="center" wrapText="1"/>
    </xf>
    <xf numFmtId="38" fontId="18" fillId="0" borderId="15" xfId="1" applyFont="1" applyFill="1" applyBorder="1" applyAlignment="1">
      <alignment horizontal="distributed" vertical="center" wrapText="1"/>
    </xf>
    <xf numFmtId="38" fontId="18" fillId="0" borderId="3" xfId="1" applyFont="1" applyFill="1" applyBorder="1" applyAlignment="1">
      <alignment horizontal="right" vertical="center"/>
    </xf>
    <xf numFmtId="38" fontId="18" fillId="0" borderId="0" xfId="1" applyFont="1" applyBorder="1" applyAlignment="1">
      <alignment horizontal="distributed" vertical="center" wrapText="1"/>
    </xf>
    <xf numFmtId="38" fontId="18" fillId="0" borderId="3" xfId="1" applyFont="1" applyBorder="1" applyAlignment="1">
      <alignment horizontal="distributed" vertical="center" wrapText="1"/>
    </xf>
    <xf numFmtId="38" fontId="18" fillId="0" borderId="14" xfId="1" applyFont="1" applyFill="1" applyBorder="1" applyAlignment="1">
      <alignment vertical="center" wrapText="1"/>
    </xf>
    <xf numFmtId="177" fontId="14" fillId="0" borderId="10" xfId="0" applyNumberFormat="1" applyFont="1" applyBorder="1" applyAlignment="1">
      <alignment horizontal="right" vertical="center" wrapText="1" indent="1"/>
    </xf>
    <xf numFmtId="38" fontId="13" fillId="0" borderId="0" xfId="1" applyFont="1" applyFill="1" applyBorder="1" applyAlignment="1">
      <alignment vertical="center"/>
    </xf>
    <xf numFmtId="38" fontId="17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0" xfId="1" applyFont="1" applyFill="1" applyBorder="1" applyAlignment="1"/>
    <xf numFmtId="38" fontId="18" fillId="0" borderId="26" xfId="1" applyFont="1" applyFill="1" applyBorder="1" applyAlignment="1">
      <alignment horizontal="center" vertical="center"/>
    </xf>
    <xf numFmtId="38" fontId="20" fillId="0" borderId="27" xfId="1" applyFont="1" applyFill="1" applyBorder="1" applyAlignment="1">
      <alignment horizontal="right" vertical="center"/>
    </xf>
    <xf numFmtId="38" fontId="18" fillId="0" borderId="27" xfId="1" applyFont="1" applyFill="1" applyBorder="1" applyAlignment="1">
      <alignment vertical="center" wrapText="1"/>
    </xf>
    <xf numFmtId="38" fontId="18" fillId="0" borderId="28" xfId="1" applyFont="1" applyFill="1" applyBorder="1" applyAlignment="1">
      <alignment vertical="center" wrapText="1"/>
    </xf>
    <xf numFmtId="38" fontId="18" fillId="0" borderId="29" xfId="1" applyFont="1" applyFill="1" applyBorder="1" applyAlignment="1">
      <alignment horizontal="distributed" vertical="center" wrapText="1"/>
    </xf>
    <xf numFmtId="38" fontId="21" fillId="0" borderId="0" xfId="1" applyFont="1" applyFill="1" applyBorder="1" applyAlignment="1">
      <alignment vertical="center"/>
    </xf>
    <xf numFmtId="38" fontId="21" fillId="0" borderId="0" xfId="1" applyFont="1" applyFill="1" applyBorder="1" applyAlignment="1"/>
    <xf numFmtId="38" fontId="19" fillId="0" borderId="30" xfId="1" applyFont="1" applyFill="1" applyBorder="1" applyAlignment="1">
      <alignment horizontal="center" vertical="center"/>
    </xf>
    <xf numFmtId="38" fontId="19" fillId="0" borderId="31" xfId="1" applyFont="1" applyFill="1" applyBorder="1" applyAlignment="1">
      <alignment horizontal="right" vertical="center" shrinkToFit="1"/>
    </xf>
    <xf numFmtId="178" fontId="19" fillId="0" borderId="14" xfId="1" applyNumberFormat="1" applyFont="1" applyFill="1" applyBorder="1" applyAlignment="1">
      <alignment horizontal="center" vertical="center"/>
    </xf>
    <xf numFmtId="178" fontId="19" fillId="0" borderId="31" xfId="1" applyNumberFormat="1" applyFont="1" applyFill="1" applyBorder="1" applyAlignment="1">
      <alignment horizontal="center" vertical="center"/>
    </xf>
    <xf numFmtId="178" fontId="19" fillId="0" borderId="9" xfId="1" applyNumberFormat="1" applyFont="1" applyFill="1" applyBorder="1" applyAlignment="1">
      <alignment horizontal="center" vertical="center"/>
    </xf>
    <xf numFmtId="38" fontId="19" fillId="0" borderId="1" xfId="1" applyFont="1" applyFill="1" applyBorder="1" applyAlignment="1">
      <alignment horizontal="center" vertical="center"/>
    </xf>
    <xf numFmtId="38" fontId="19" fillId="0" borderId="0" xfId="1" applyFont="1" applyFill="1" applyBorder="1" applyAlignment="1">
      <alignment horizontal="right" vertical="center" shrinkToFit="1"/>
    </xf>
    <xf numFmtId="178" fontId="19" fillId="0" borderId="0" xfId="1" applyNumberFormat="1" applyFont="1" applyFill="1" applyBorder="1" applyAlignment="1">
      <alignment horizontal="center" vertical="center"/>
    </xf>
    <xf numFmtId="178" fontId="19" fillId="0" borderId="2" xfId="1" applyNumberFormat="1" applyFont="1" applyFill="1" applyBorder="1" applyAlignment="1">
      <alignment horizontal="center" vertical="center"/>
    </xf>
    <xf numFmtId="38" fontId="18" fillId="0" borderId="3" xfId="1" applyFont="1" applyFill="1" applyBorder="1" applyAlignment="1">
      <alignment horizontal="distributed" vertical="center" wrapText="1" indent="1"/>
    </xf>
    <xf numFmtId="38" fontId="18" fillId="0" borderId="3" xfId="1" applyFont="1" applyFill="1" applyBorder="1" applyAlignment="1">
      <alignment horizontal="center" vertical="center" wrapText="1"/>
    </xf>
    <xf numFmtId="38" fontId="23" fillId="0" borderId="4" xfId="1" applyFont="1" applyFill="1" applyBorder="1" applyAlignment="1">
      <alignment horizontal="center" vertical="center" wrapText="1"/>
    </xf>
    <xf numFmtId="38" fontId="19" fillId="0" borderId="0" xfId="1" applyFont="1" applyFill="1" applyBorder="1" applyAlignment="1">
      <alignment horizontal="center" vertical="center"/>
    </xf>
    <xf numFmtId="38" fontId="18" fillId="0" borderId="0" xfId="1" applyFont="1" applyFill="1" applyBorder="1" applyAlignment="1">
      <alignment horizontal="center" vertical="center" wrapText="1"/>
    </xf>
    <xf numFmtId="38" fontId="18" fillId="0" borderId="0" xfId="1" applyFont="1" applyFill="1" applyBorder="1" applyAlignment="1">
      <alignment horizontal="left" vertical="center" wrapText="1"/>
    </xf>
    <xf numFmtId="38" fontId="23" fillId="2" borderId="32" xfId="1" applyFont="1" applyFill="1" applyBorder="1" applyAlignment="1">
      <alignment horizontal="center" vertical="center" wrapText="1"/>
    </xf>
    <xf numFmtId="38" fontId="18" fillId="2" borderId="31" xfId="1" applyFont="1" applyFill="1" applyBorder="1" applyAlignment="1">
      <alignment horizontal="right" vertical="center"/>
    </xf>
    <xf numFmtId="38" fontId="18" fillId="2" borderId="31" xfId="1" applyNumberFormat="1" applyFont="1" applyFill="1" applyBorder="1" applyAlignment="1">
      <alignment horizontal="center" vertical="center" wrapText="1"/>
    </xf>
    <xf numFmtId="38" fontId="18" fillId="2" borderId="31" xfId="1" applyFont="1" applyFill="1" applyBorder="1" applyAlignment="1">
      <alignment horizontal="center" vertical="center" wrapText="1"/>
    </xf>
    <xf numFmtId="38" fontId="19" fillId="0" borderId="11" xfId="1" applyFont="1" applyFill="1" applyBorder="1" applyAlignment="1">
      <alignment horizontal="center" vertical="center"/>
    </xf>
    <xf numFmtId="38" fontId="19" fillId="0" borderId="12" xfId="1" applyFont="1" applyFill="1" applyBorder="1" applyAlignment="1">
      <alignment horizontal="right" vertical="center" shrinkToFit="1"/>
    </xf>
    <xf numFmtId="178" fontId="19" fillId="0" borderId="12" xfId="1" applyNumberFormat="1" applyFont="1" applyFill="1" applyBorder="1" applyAlignment="1">
      <alignment horizontal="center" vertical="center"/>
    </xf>
    <xf numFmtId="178" fontId="19" fillId="0" borderId="25" xfId="1" applyNumberFormat="1" applyFont="1" applyFill="1" applyBorder="1" applyAlignment="1">
      <alignment horizontal="center" vertical="center"/>
    </xf>
    <xf numFmtId="177" fontId="14" fillId="0" borderId="10" xfId="0" applyNumberFormat="1" applyFont="1" applyFill="1" applyBorder="1" applyAlignment="1">
      <alignment horizontal="right" vertical="center" indent="1"/>
    </xf>
    <xf numFmtId="177" fontId="14" fillId="0" borderId="9" xfId="0" applyNumberFormat="1" applyFont="1" applyFill="1" applyBorder="1" applyAlignment="1">
      <alignment horizontal="right" vertical="center" indent="1"/>
    </xf>
    <xf numFmtId="38" fontId="18" fillId="0" borderId="17" xfId="1" applyFont="1" applyFill="1" applyBorder="1" applyAlignment="1">
      <alignment horizontal="center" vertical="center"/>
    </xf>
    <xf numFmtId="38" fontId="18" fillId="0" borderId="33" xfId="1" applyFont="1" applyFill="1" applyBorder="1" applyAlignment="1">
      <alignment horizontal="center" vertical="center"/>
    </xf>
    <xf numFmtId="38" fontId="18" fillId="0" borderId="30" xfId="1" applyFont="1" applyFill="1" applyBorder="1" applyAlignment="1">
      <alignment vertical="center" wrapText="1"/>
    </xf>
    <xf numFmtId="38" fontId="18" fillId="0" borderId="14" xfId="1" applyFont="1" applyFill="1" applyBorder="1" applyAlignment="1">
      <alignment horizontal="distributed" vertical="center" wrapText="1"/>
    </xf>
    <xf numFmtId="38" fontId="18" fillId="0" borderId="13" xfId="1" applyFont="1" applyFill="1" applyBorder="1" applyAlignment="1">
      <alignment horizontal="center" vertical="center" wrapText="1"/>
    </xf>
    <xf numFmtId="38" fontId="18" fillId="0" borderId="9" xfId="1" applyFont="1" applyFill="1" applyBorder="1" applyAlignment="1">
      <alignment horizontal="center" vertical="center" wrapText="1"/>
    </xf>
    <xf numFmtId="38" fontId="18" fillId="0" borderId="34" xfId="1" applyFont="1" applyFill="1" applyBorder="1" applyAlignment="1">
      <alignment horizontal="right" vertical="center"/>
    </xf>
    <xf numFmtId="38" fontId="18" fillId="2" borderId="34" xfId="1" applyNumberFormat="1" applyFont="1" applyFill="1" applyBorder="1" applyAlignment="1">
      <alignment horizontal="center" vertical="top" wrapText="1"/>
    </xf>
    <xf numFmtId="38" fontId="18" fillId="2" borderId="34" xfId="1" applyFont="1" applyFill="1" applyBorder="1" applyAlignment="1">
      <alignment horizontal="center" vertical="top" wrapText="1"/>
    </xf>
    <xf numFmtId="38" fontId="23" fillId="2" borderId="32" xfId="1" applyFont="1" applyFill="1" applyBorder="1" applyAlignment="1">
      <alignment horizontal="center" vertical="top" wrapText="1"/>
    </xf>
    <xf numFmtId="0" fontId="12" fillId="0" borderId="0" xfId="0" applyFont="1" applyBorder="1">
      <alignment vertical="center"/>
    </xf>
    <xf numFmtId="0" fontId="12" fillId="0" borderId="0" xfId="0" quotePrefix="1" applyFont="1" applyBorder="1" applyAlignment="1">
      <alignment horizontal="right" vertical="center" indent="2"/>
    </xf>
    <xf numFmtId="0" fontId="12" fillId="0" borderId="0" xfId="0" applyFont="1" applyBorder="1" applyAlignment="1">
      <alignment horizontal="right" vertical="center" indent="2"/>
    </xf>
    <xf numFmtId="0" fontId="12" fillId="0" borderId="3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2" fillId="0" borderId="0" xfId="0" applyFont="1" applyFill="1" applyBorder="1" applyAlignment="1">
      <alignment horizontal="distributed" vertical="center"/>
    </xf>
    <xf numFmtId="0" fontId="12" fillId="0" borderId="0" xfId="0" applyFont="1" applyFill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center" vertical="center"/>
    </xf>
    <xf numFmtId="176" fontId="5" fillId="0" borderId="35" xfId="0" applyNumberFormat="1" applyFont="1" applyBorder="1" applyAlignment="1">
      <alignment horizontal="center" vertical="center" shrinkToFit="1"/>
    </xf>
    <xf numFmtId="176" fontId="5" fillId="0" borderId="33" xfId="0" applyNumberFormat="1" applyFont="1" applyBorder="1" applyAlignment="1">
      <alignment horizontal="center" vertical="center" shrinkToFit="1"/>
    </xf>
    <xf numFmtId="176" fontId="5" fillId="0" borderId="36" xfId="0" applyNumberFormat="1" applyFont="1" applyBorder="1" applyAlignment="1">
      <alignment horizontal="center" vertical="center" shrinkToFit="1"/>
    </xf>
    <xf numFmtId="176" fontId="5" fillId="0" borderId="37" xfId="0" applyNumberFormat="1" applyFont="1" applyBorder="1" applyAlignment="1">
      <alignment horizontal="center" vertical="center" shrinkToFit="1"/>
    </xf>
    <xf numFmtId="176" fontId="15" fillId="0" borderId="6" xfId="0" applyNumberFormat="1" applyFont="1" applyBorder="1" applyAlignment="1">
      <alignment horizontal="distributed" vertical="center" indent="3"/>
    </xf>
    <xf numFmtId="176" fontId="15" fillId="0" borderId="7" xfId="0" applyNumberFormat="1" applyFont="1" applyBorder="1" applyAlignment="1">
      <alignment horizontal="distributed" vertical="center" indent="3"/>
    </xf>
    <xf numFmtId="176" fontId="5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5" fillId="0" borderId="6" xfId="0" applyNumberFormat="1" applyFont="1" applyFill="1" applyBorder="1" applyAlignment="1">
      <alignment horizontal="distributed" vertical="center" justifyLastLine="1" shrinkToFit="1"/>
    </xf>
    <xf numFmtId="176" fontId="15" fillId="0" borderId="7" xfId="0" applyNumberFormat="1" applyFont="1" applyFill="1" applyBorder="1" applyAlignment="1">
      <alignment horizontal="distributed" vertical="center" justifyLastLine="1" shrinkToFit="1"/>
    </xf>
    <xf numFmtId="176" fontId="15" fillId="0" borderId="22" xfId="0" applyNumberFormat="1" applyFont="1" applyFill="1" applyBorder="1" applyAlignment="1">
      <alignment horizontal="distributed" vertical="center" justifyLastLine="1" shrinkToFit="1"/>
    </xf>
    <xf numFmtId="176" fontId="8" fillId="0" borderId="0" xfId="0" applyNumberFormat="1" applyFont="1" applyFill="1" applyBorder="1" applyAlignment="1">
      <alignment vertical="distributed"/>
    </xf>
    <xf numFmtId="176" fontId="5" fillId="0" borderId="36" xfId="0" applyNumberFormat="1" applyFont="1" applyFill="1" applyBorder="1" applyAlignment="1">
      <alignment horizontal="center" vertical="center" shrinkToFit="1"/>
    </xf>
    <xf numFmtId="176" fontId="5" fillId="0" borderId="33" xfId="0" applyNumberFormat="1" applyFont="1" applyFill="1" applyBorder="1" applyAlignment="1">
      <alignment horizontal="center" vertical="center" shrinkToFit="1"/>
    </xf>
    <xf numFmtId="176" fontId="5" fillId="0" borderId="37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distributed"/>
    </xf>
    <xf numFmtId="176" fontId="5" fillId="0" borderId="33" xfId="0" applyNumberFormat="1" applyFont="1" applyFill="1" applyBorder="1" applyAlignment="1">
      <alignment horizontal="center" vertical="distributed"/>
    </xf>
    <xf numFmtId="38" fontId="18" fillId="0" borderId="16" xfId="1" applyFont="1" applyFill="1" applyBorder="1" applyAlignment="1">
      <alignment horizontal="center" vertical="center"/>
    </xf>
    <xf numFmtId="38" fontId="18" fillId="0" borderId="38" xfId="1" applyFont="1" applyFill="1" applyBorder="1" applyAlignment="1">
      <alignment horizontal="center" vertical="center"/>
    </xf>
    <xf numFmtId="38" fontId="18" fillId="0" borderId="36" xfId="1" applyFont="1" applyFill="1" applyBorder="1" applyAlignment="1">
      <alignment horizontal="center" vertical="center"/>
    </xf>
    <xf numFmtId="38" fontId="18" fillId="0" borderId="5" xfId="1" applyFont="1" applyFill="1" applyBorder="1" applyAlignment="1">
      <alignment horizontal="center" vertical="center"/>
    </xf>
    <xf numFmtId="38" fontId="4" fillId="0" borderId="0" xfId="1" applyFont="1" applyBorder="1" applyAlignment="1">
      <alignment horizontal="center"/>
    </xf>
    <xf numFmtId="38" fontId="18" fillId="0" borderId="39" xfId="1" applyFont="1" applyFill="1" applyBorder="1" applyAlignment="1">
      <alignment horizontal="distributed" vertical="center" indent="1"/>
    </xf>
    <xf numFmtId="38" fontId="18" fillId="0" borderId="29" xfId="1" applyFont="1" applyFill="1" applyBorder="1" applyAlignment="1">
      <alignment horizontal="distributed" vertical="center" indent="1"/>
    </xf>
    <xf numFmtId="38" fontId="18" fillId="0" borderId="40" xfId="1" applyFont="1" applyFill="1" applyBorder="1" applyAlignment="1">
      <alignment horizontal="center" vertical="center"/>
    </xf>
    <xf numFmtId="38" fontId="18" fillId="0" borderId="34" xfId="1" applyFont="1" applyFill="1" applyBorder="1" applyAlignment="1">
      <alignment horizontal="center" vertical="center"/>
    </xf>
    <xf numFmtId="38" fontId="18" fillId="0" borderId="40" xfId="1" applyFont="1" applyFill="1" applyBorder="1" applyAlignment="1">
      <alignment horizontal="distributed" vertical="center" indent="1"/>
    </xf>
    <xf numFmtId="38" fontId="18" fillId="0" borderId="34" xfId="1" applyFont="1" applyFill="1" applyBorder="1" applyAlignment="1">
      <alignment horizontal="distributed" vertical="center" indent="1"/>
    </xf>
    <xf numFmtId="38" fontId="18" fillId="0" borderId="41" xfId="1" applyFont="1" applyFill="1" applyBorder="1" applyAlignment="1">
      <alignment horizontal="distributed" vertical="center" indent="1"/>
    </xf>
    <xf numFmtId="38" fontId="18" fillId="0" borderId="32" xfId="1" applyFont="1" applyFill="1" applyBorder="1" applyAlignment="1">
      <alignment horizontal="distributed" vertical="center" indent="1"/>
    </xf>
  </cellXfs>
  <cellStyles count="3">
    <cellStyle name="桁区切り" xfId="1" builtinId="6"/>
    <cellStyle name="桁区切り 2" xfId="2"/>
    <cellStyle name="標準" xfId="0" builtinId="0"/>
  </cellStyles>
  <dxfs count="9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3" name="Rectangle 191"/>
        <xdr:cNvSpPr>
          <a:spLocks noChangeArrowheads="1"/>
        </xdr:cNvSpPr>
      </xdr:nvSpPr>
      <xdr:spPr bwMode="auto">
        <a:xfrm flipH="1">
          <a:off x="7029450" y="1400175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5</xdr:row>
      <xdr:rowOff>0</xdr:rowOff>
    </xdr:from>
    <xdr:to>
      <xdr:col>2</xdr:col>
      <xdr:colOff>163354</xdr:colOff>
      <xdr:row>5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7</xdr:col>
      <xdr:colOff>5715</xdr:colOff>
      <xdr:row>4</xdr:row>
      <xdr:rowOff>1819275</xdr:rowOff>
    </xdr:from>
    <xdr:to>
      <xdr:col>11</xdr:col>
      <xdr:colOff>83860</xdr:colOff>
      <xdr:row>4</xdr:row>
      <xdr:rowOff>1819275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6930390" y="2924175"/>
          <a:ext cx="8401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5</xdr:row>
      <xdr:rowOff>0</xdr:rowOff>
    </xdr:from>
    <xdr:to>
      <xdr:col>2</xdr:col>
      <xdr:colOff>163354</xdr:colOff>
      <xdr:row>5</xdr:row>
      <xdr:rowOff>0</xdr:rowOff>
    </xdr:to>
    <xdr:sp macro="" textlink="">
      <xdr:nvSpPr>
        <xdr:cNvPr id="6" name="Rectangle 9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5</xdr:row>
      <xdr:rowOff>0</xdr:rowOff>
    </xdr:from>
    <xdr:to>
      <xdr:col>2</xdr:col>
      <xdr:colOff>163354</xdr:colOff>
      <xdr:row>5</xdr:row>
      <xdr:rowOff>0</xdr:rowOff>
    </xdr:to>
    <xdr:sp macro="" textlink="">
      <xdr:nvSpPr>
        <xdr:cNvPr id="7" name="Rectangle 10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18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11" name="Rectangle 19"/>
        <xdr:cNvSpPr>
          <a:spLocks noChangeArrowheads="1"/>
        </xdr:cNvSpPr>
      </xdr:nvSpPr>
      <xdr:spPr bwMode="auto">
        <a:xfrm>
          <a:off x="2945130" y="0"/>
          <a:ext cx="26314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0"/>
        <xdr:cNvSpPr>
          <a:spLocks noChangeArrowheads="1"/>
        </xdr:cNvSpPr>
      </xdr:nvSpPr>
      <xdr:spPr bwMode="auto">
        <a:xfrm>
          <a:off x="5726430" y="0"/>
          <a:ext cx="422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1"/>
        <xdr:cNvSpPr>
          <a:spLocks noChangeArrowheads="1"/>
        </xdr:cNvSpPr>
      </xdr:nvSpPr>
      <xdr:spPr bwMode="auto">
        <a:xfrm>
          <a:off x="4556760" y="0"/>
          <a:ext cx="28416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4" name="Rectangle 22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5" name="Rectangle 23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6" name="Rectangle 24"/>
        <xdr:cNvSpPr>
          <a:spLocks noChangeArrowheads="1"/>
        </xdr:cNvSpPr>
      </xdr:nvSpPr>
      <xdr:spPr bwMode="auto">
        <a:xfrm>
          <a:off x="45872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7" name="Rectangle 25"/>
        <xdr:cNvSpPr>
          <a:spLocks noChangeArrowheads="1"/>
        </xdr:cNvSpPr>
      </xdr:nvSpPr>
      <xdr:spPr bwMode="auto">
        <a:xfrm>
          <a:off x="45872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Normal="100" zoomScaleSheetLayoutView="100" workbookViewId="0"/>
  </sheetViews>
  <sheetFormatPr defaultColWidth="8.875" defaultRowHeight="13.5"/>
  <cols>
    <col min="1" max="1" width="2.25" style="23" customWidth="1"/>
    <col min="2" max="23" width="3.875" style="23" customWidth="1"/>
    <col min="24" max="24" width="2.25" style="23" customWidth="1"/>
    <col min="25" max="44" width="3.875" style="23" customWidth="1"/>
    <col min="45" max="16384" width="8.875" style="23"/>
  </cols>
  <sheetData>
    <row r="1" spans="1:33" ht="12" customHeight="1">
      <c r="A1" s="70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2"/>
    </row>
    <row r="2" spans="1:33" ht="29.25" customHeight="1">
      <c r="A2" s="73"/>
      <c r="B2" s="190" t="s">
        <v>50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74"/>
    </row>
    <row r="3" spans="1:33" ht="29.25" customHeight="1">
      <c r="A3" s="73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74"/>
    </row>
    <row r="4" spans="1:33" ht="29.25" customHeight="1">
      <c r="A4" s="73"/>
      <c r="B4" s="188" t="s">
        <v>51</v>
      </c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74"/>
    </row>
    <row r="5" spans="1:33" ht="29.25" customHeight="1">
      <c r="A5" s="73"/>
      <c r="B5" s="192" t="s">
        <v>32</v>
      </c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74"/>
    </row>
    <row r="6" spans="1:33" ht="29.25" customHeight="1">
      <c r="A6" s="73"/>
      <c r="B6" s="182" t="s">
        <v>20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74"/>
    </row>
    <row r="7" spans="1:33" ht="29.25" customHeight="1">
      <c r="A7" s="73"/>
      <c r="B7" s="188" t="s">
        <v>63</v>
      </c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74"/>
    </row>
    <row r="8" spans="1:33" ht="29.25" customHeight="1">
      <c r="A8" s="73"/>
      <c r="B8" s="189" t="s">
        <v>64</v>
      </c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74"/>
    </row>
    <row r="9" spans="1:33" ht="29.25" customHeight="1">
      <c r="A9" s="73"/>
      <c r="B9" s="188" t="s">
        <v>22</v>
      </c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8"/>
      <c r="X9" s="74"/>
    </row>
    <row r="10" spans="1:33" ht="29.25" customHeight="1">
      <c r="A10" s="73"/>
      <c r="B10" s="189" t="s">
        <v>21</v>
      </c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74"/>
    </row>
    <row r="11" spans="1:33" customFormat="1" ht="29.25" customHeight="1">
      <c r="A11" s="73"/>
      <c r="B11" s="182" t="s">
        <v>65</v>
      </c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74"/>
      <c r="Y11" s="23"/>
      <c r="AG11" s="122"/>
    </row>
    <row r="12" spans="1:33" customFormat="1" ht="29.25" customHeight="1">
      <c r="A12" s="73"/>
      <c r="B12" s="188" t="s">
        <v>66</v>
      </c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74"/>
      <c r="Y12" s="23"/>
      <c r="AG12" s="122"/>
    </row>
    <row r="13" spans="1:33" ht="29.25" customHeight="1">
      <c r="A13" s="73"/>
      <c r="B13" s="188" t="s">
        <v>67</v>
      </c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74"/>
    </row>
    <row r="14" spans="1:33" ht="29.25" customHeight="1">
      <c r="A14" s="73"/>
      <c r="B14" s="182" t="s">
        <v>68</v>
      </c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74"/>
      <c r="AG14" s="122"/>
    </row>
    <row r="15" spans="1:33" customFormat="1" ht="29.25" customHeight="1">
      <c r="A15" s="73"/>
      <c r="B15" s="182" t="s">
        <v>69</v>
      </c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74"/>
      <c r="Y15" s="23"/>
    </row>
    <row r="16" spans="1:33" customFormat="1" ht="29.25" customHeight="1">
      <c r="A16" s="73"/>
      <c r="B16" s="188" t="s">
        <v>70</v>
      </c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74"/>
      <c r="Y16" s="23"/>
      <c r="AG16" s="122"/>
    </row>
    <row r="17" spans="1:33" ht="29.25" customHeight="1">
      <c r="A17" s="73"/>
      <c r="B17" s="188" t="s">
        <v>71</v>
      </c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74"/>
    </row>
    <row r="18" spans="1:33" ht="29.25" customHeight="1">
      <c r="A18" s="73"/>
      <c r="B18" s="182" t="s">
        <v>72</v>
      </c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74"/>
      <c r="AG18" s="122"/>
    </row>
    <row r="19" spans="1:33" ht="29.25" customHeight="1">
      <c r="A19" s="73"/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74"/>
    </row>
    <row r="20" spans="1:33" ht="29.25" customHeight="1">
      <c r="A20" s="73"/>
      <c r="B20" s="182" t="s">
        <v>73</v>
      </c>
      <c r="C20" s="182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74"/>
      <c r="Z20"/>
      <c r="AG20" s="122"/>
    </row>
    <row r="21" spans="1:33" ht="29.25" customHeight="1">
      <c r="A21" s="73"/>
      <c r="B21" s="182"/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74"/>
    </row>
    <row r="22" spans="1:33" ht="29.25" customHeight="1">
      <c r="A22" s="73"/>
      <c r="B22" s="183" t="s">
        <v>74</v>
      </c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184"/>
      <c r="V22" s="184"/>
      <c r="W22" s="184"/>
      <c r="X22" s="74"/>
      <c r="AG22" s="122"/>
    </row>
    <row r="23" spans="1:33" ht="29.25" customHeight="1">
      <c r="A23" s="73"/>
      <c r="B23" s="182"/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74"/>
    </row>
    <row r="24" spans="1:33" ht="29.25" customHeight="1">
      <c r="A24" s="73"/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X24" s="74"/>
    </row>
    <row r="25" spans="1:33" ht="29.25" customHeight="1">
      <c r="A25" s="73"/>
      <c r="B25" s="182"/>
      <c r="C25" s="182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74"/>
    </row>
    <row r="26" spans="1:33" ht="29.25" customHeight="1">
      <c r="A26" s="73"/>
      <c r="B26" s="182"/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74"/>
    </row>
    <row r="27" spans="1:33" ht="29.25" customHeight="1">
      <c r="A27" s="73"/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74"/>
    </row>
    <row r="28" spans="1:33" ht="29.25" customHeight="1">
      <c r="A28" s="73"/>
      <c r="B28" s="182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74"/>
    </row>
    <row r="29" spans="1:33" ht="22.5" customHeight="1" thickBot="1">
      <c r="A29" s="75"/>
      <c r="B29" s="185"/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5"/>
      <c r="X29" s="76"/>
    </row>
    <row r="30" spans="1:33" ht="23.25" customHeight="1">
      <c r="A30" s="186"/>
      <c r="B30" s="186"/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W30" s="186"/>
      <c r="X30" s="186"/>
    </row>
    <row r="31" spans="1:33" ht="23.25" customHeight="1"/>
    <row r="32" spans="1:33" ht="23.25" customHeight="1">
      <c r="B32" s="187"/>
      <c r="C32" s="187"/>
      <c r="D32" s="187"/>
      <c r="E32" s="187"/>
      <c r="H32" s="187"/>
      <c r="I32" s="187"/>
      <c r="J32" s="187"/>
      <c r="K32" s="187"/>
    </row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  <row r="43" ht="23.25" customHeight="1"/>
    <row r="44" ht="23.25" customHeight="1"/>
    <row r="45" ht="23.25" customHeight="1"/>
    <row r="46" ht="23.25" customHeight="1"/>
    <row r="47" ht="23.25" customHeight="1"/>
    <row r="48" ht="23.25" customHeight="1"/>
    <row r="49" ht="23.25" customHeight="1"/>
    <row r="50" ht="23.25" customHeight="1"/>
    <row r="51" ht="23.25" customHeight="1"/>
    <row r="52" ht="23.25" customHeight="1"/>
    <row r="53" ht="23.25" customHeight="1"/>
    <row r="54" ht="23.25" customHeight="1"/>
    <row r="55" ht="23.25" customHeight="1"/>
    <row r="56" ht="23.25" customHeight="1"/>
    <row r="57" ht="23.25" customHeight="1"/>
    <row r="58" ht="23.25" customHeight="1"/>
    <row r="59" ht="23.25" customHeight="1"/>
    <row r="60" ht="23.25" customHeight="1"/>
    <row r="61" ht="23.25" customHeight="1"/>
    <row r="62" ht="23.25" customHeight="1"/>
    <row r="63" ht="23.25" customHeight="1"/>
    <row r="64" ht="23.25" customHeight="1"/>
    <row r="65" ht="23.25" customHeight="1"/>
    <row r="66" ht="23.25" customHeight="1"/>
    <row r="67" ht="23.25" customHeight="1"/>
    <row r="68" ht="23.25" customHeight="1"/>
    <row r="69" ht="23.25" customHeight="1"/>
    <row r="70" ht="23.25" customHeight="1"/>
    <row r="71" ht="23.25" customHeight="1"/>
    <row r="72" ht="23.25" customHeight="1"/>
    <row r="73" ht="23.25" customHeight="1"/>
    <row r="74" ht="23.25" customHeight="1"/>
    <row r="75" ht="23.25" customHeight="1"/>
    <row r="76" ht="23.25" customHeight="1"/>
    <row r="77" ht="23.25" customHeight="1"/>
    <row r="78" ht="23.25" customHeight="1"/>
    <row r="79" ht="23.25" customHeight="1"/>
  </sheetData>
  <sheetProtection formatCells="0" formatColumns="0" formatRows="0" insertRows="0"/>
  <mergeCells count="30">
    <mergeCell ref="B2:W3"/>
    <mergeCell ref="B9:W9"/>
    <mergeCell ref="B5:W5"/>
    <mergeCell ref="B12:W12"/>
    <mergeCell ref="B13:W13"/>
    <mergeCell ref="B10:W10"/>
    <mergeCell ref="B11:W11"/>
    <mergeCell ref="B4:W4"/>
    <mergeCell ref="B6:W6"/>
    <mergeCell ref="B7:W7"/>
    <mergeCell ref="B8:W8"/>
    <mergeCell ref="B27:W27"/>
    <mergeCell ref="B15:W15"/>
    <mergeCell ref="B16:W16"/>
    <mergeCell ref="B17:W17"/>
    <mergeCell ref="B18:W18"/>
    <mergeCell ref="B20:W20"/>
    <mergeCell ref="B21:W21"/>
    <mergeCell ref="B19:W19"/>
    <mergeCell ref="B14:W14"/>
    <mergeCell ref="B32:E32"/>
    <mergeCell ref="H32:K32"/>
    <mergeCell ref="B23:W23"/>
    <mergeCell ref="B24:W24"/>
    <mergeCell ref="B26:W26"/>
    <mergeCell ref="B28:W28"/>
    <mergeCell ref="B22:W22"/>
    <mergeCell ref="B29:W29"/>
    <mergeCell ref="A30:X30"/>
    <mergeCell ref="B25:W25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31"/>
  <sheetViews>
    <sheetView view="pageBreakPreview" zoomScaleNormal="100" workbookViewId="0"/>
  </sheetViews>
  <sheetFormatPr defaultRowHeight="13.5"/>
  <cols>
    <col min="1" max="1" width="3.625" style="66" customWidth="1"/>
    <col min="2" max="2" width="0.625" style="1" customWidth="1"/>
    <col min="3" max="3" width="28.25" style="2" customWidth="1"/>
    <col min="4" max="4" width="0.625" style="2" customWidth="1"/>
    <col min="5" max="5" width="3.625" style="15" customWidth="1"/>
    <col min="6" max="6" width="0.625" style="15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>
      <c r="A1" s="62"/>
      <c r="B1" s="4"/>
      <c r="C1" s="5" t="s">
        <v>23</v>
      </c>
      <c r="D1" s="5"/>
      <c r="E1" s="6"/>
      <c r="F1" s="6"/>
      <c r="G1" s="7"/>
      <c r="H1" s="7"/>
    </row>
    <row r="2" spans="1:9" s="8" customFormat="1" ht="36.75" customHeight="1" thickBot="1">
      <c r="A2" s="63"/>
      <c r="B2" s="9"/>
      <c r="C2" s="10" t="s">
        <v>9</v>
      </c>
      <c r="D2" s="10"/>
      <c r="E2" s="11"/>
      <c r="F2" s="11"/>
      <c r="G2" s="12"/>
      <c r="H2" s="12"/>
      <c r="I2" s="13"/>
    </row>
    <row r="3" spans="1:9" s="14" customFormat="1" ht="36.75" customHeight="1">
      <c r="A3" s="194" t="s">
        <v>4</v>
      </c>
      <c r="B3" s="195"/>
      <c r="C3" s="195"/>
      <c r="D3" s="195"/>
      <c r="E3" s="196" t="s">
        <v>5</v>
      </c>
      <c r="F3" s="195"/>
      <c r="G3" s="195"/>
      <c r="H3" s="197"/>
      <c r="I3" s="39" t="s">
        <v>31</v>
      </c>
    </row>
    <row r="4" spans="1:9" s="14" customFormat="1" ht="36.75" customHeight="1">
      <c r="A4" s="52">
        <v>1</v>
      </c>
      <c r="B4" s="61"/>
      <c r="C4" s="112" t="s">
        <v>26</v>
      </c>
      <c r="D4" s="54"/>
      <c r="E4" s="55"/>
      <c r="F4" s="56"/>
      <c r="G4" s="57"/>
      <c r="H4" s="101"/>
      <c r="I4" s="49">
        <f>I5</f>
        <v>1135018</v>
      </c>
    </row>
    <row r="5" spans="1:9" s="14" customFormat="1" ht="36.75" customHeight="1">
      <c r="A5" s="40"/>
      <c r="B5" s="41"/>
      <c r="C5" s="44"/>
      <c r="D5" s="42"/>
      <c r="E5" s="46">
        <v>1</v>
      </c>
      <c r="F5" s="42"/>
      <c r="G5" s="44" t="s">
        <v>27</v>
      </c>
      <c r="H5" s="102"/>
      <c r="I5" s="135">
        <v>1135018</v>
      </c>
    </row>
    <row r="6" spans="1:9" s="14" customFormat="1" ht="36.75" customHeight="1">
      <c r="A6" s="58">
        <v>2</v>
      </c>
      <c r="B6" s="59"/>
      <c r="C6" s="116" t="s">
        <v>38</v>
      </c>
      <c r="D6" s="60"/>
      <c r="E6" s="55"/>
      <c r="F6" s="56"/>
      <c r="G6" s="57"/>
      <c r="H6" s="101"/>
      <c r="I6" s="49">
        <f>I7</f>
        <v>21923</v>
      </c>
    </row>
    <row r="7" spans="1:9" s="14" customFormat="1" ht="36.75" customHeight="1">
      <c r="A7" s="40"/>
      <c r="B7" s="41"/>
      <c r="C7" s="44"/>
      <c r="D7" s="42"/>
      <c r="E7" s="47">
        <v>1</v>
      </c>
      <c r="F7" s="45"/>
      <c r="G7" s="43" t="s">
        <v>39</v>
      </c>
      <c r="H7" s="102"/>
      <c r="I7" s="51">
        <v>21923</v>
      </c>
    </row>
    <row r="8" spans="1:9" s="14" customFormat="1" ht="36.75" customHeight="1">
      <c r="A8" s="58">
        <v>3</v>
      </c>
      <c r="B8" s="59"/>
      <c r="C8" s="116" t="s">
        <v>44</v>
      </c>
      <c r="D8" s="60"/>
      <c r="E8" s="55"/>
      <c r="F8" s="56"/>
      <c r="G8" s="57"/>
      <c r="H8" s="101"/>
      <c r="I8" s="49">
        <f>I9</f>
        <v>132010</v>
      </c>
    </row>
    <row r="9" spans="1:9" s="14" customFormat="1" ht="36.75" customHeight="1">
      <c r="A9" s="40"/>
      <c r="B9" s="41"/>
      <c r="C9" s="44"/>
      <c r="D9" s="42"/>
      <c r="E9" s="47">
        <v>1</v>
      </c>
      <c r="F9" s="45"/>
      <c r="G9" s="43" t="s">
        <v>45</v>
      </c>
      <c r="H9" s="102"/>
      <c r="I9" s="51">
        <v>132010</v>
      </c>
    </row>
    <row r="10" spans="1:9" s="14" customFormat="1" ht="36.75" customHeight="1">
      <c r="A10" s="52">
        <v>4</v>
      </c>
      <c r="B10" s="53"/>
      <c r="C10" s="112" t="s">
        <v>28</v>
      </c>
      <c r="D10" s="81"/>
      <c r="E10" s="111"/>
      <c r="F10" s="54"/>
      <c r="G10" s="112"/>
      <c r="H10" s="113"/>
      <c r="I10" s="114">
        <f>I11</f>
        <v>50000</v>
      </c>
    </row>
    <row r="11" spans="1:9" s="14" customFormat="1" ht="36.75" customHeight="1">
      <c r="A11" s="40"/>
      <c r="B11" s="41"/>
      <c r="C11" s="44"/>
      <c r="D11" s="42"/>
      <c r="E11" s="123">
        <v>1</v>
      </c>
      <c r="F11" s="117"/>
      <c r="G11" s="118" t="s">
        <v>28</v>
      </c>
      <c r="H11" s="119"/>
      <c r="I11" s="84">
        <v>50000</v>
      </c>
    </row>
    <row r="12" spans="1:9" s="14" customFormat="1" ht="36.75" customHeight="1">
      <c r="A12" s="58">
        <v>5</v>
      </c>
      <c r="B12" s="120"/>
      <c r="C12" s="116" t="s">
        <v>13</v>
      </c>
      <c r="D12" s="60"/>
      <c r="E12" s="85"/>
      <c r="F12" s="86"/>
      <c r="G12" s="82"/>
      <c r="H12" s="121"/>
      <c r="I12" s="50">
        <f>I13+I14</f>
        <v>9762867</v>
      </c>
    </row>
    <row r="13" spans="1:9" s="14" customFormat="1" ht="36.75" customHeight="1">
      <c r="A13" s="30"/>
      <c r="B13" s="20"/>
      <c r="C13" s="115"/>
      <c r="D13" s="18"/>
      <c r="E13" s="46">
        <v>1</v>
      </c>
      <c r="F13" s="42"/>
      <c r="G13" s="44" t="s">
        <v>29</v>
      </c>
      <c r="H13" s="102"/>
      <c r="I13" s="51">
        <v>1193369</v>
      </c>
    </row>
    <row r="14" spans="1:9" s="14" customFormat="1" ht="36.75" customHeight="1">
      <c r="A14" s="40"/>
      <c r="B14" s="41"/>
      <c r="C14" s="44"/>
      <c r="D14" s="110"/>
      <c r="E14" s="46">
        <v>2</v>
      </c>
      <c r="F14" s="42"/>
      <c r="G14" s="44" t="s">
        <v>14</v>
      </c>
      <c r="H14" s="102"/>
      <c r="I14" s="51">
        <v>8569498</v>
      </c>
    </row>
    <row r="15" spans="1:9" s="14" customFormat="1" ht="36.75" customHeight="1">
      <c r="A15" s="58">
        <v>6</v>
      </c>
      <c r="B15" s="59"/>
      <c r="C15" s="116" t="s">
        <v>12</v>
      </c>
      <c r="D15" s="60"/>
      <c r="E15" s="55"/>
      <c r="F15" s="56"/>
      <c r="G15" s="57"/>
      <c r="H15" s="101"/>
      <c r="I15" s="49">
        <f>I16</f>
        <v>14420500</v>
      </c>
    </row>
    <row r="16" spans="1:9" s="14" customFormat="1" ht="36.75" customHeight="1">
      <c r="A16" s="40"/>
      <c r="B16" s="41"/>
      <c r="C16" s="44"/>
      <c r="D16" s="42"/>
      <c r="E16" s="47">
        <v>1</v>
      </c>
      <c r="F16" s="45"/>
      <c r="G16" s="43" t="s">
        <v>12</v>
      </c>
      <c r="H16" s="102"/>
      <c r="I16" s="170">
        <v>14420500</v>
      </c>
    </row>
    <row r="17" spans="1:9" s="14" customFormat="1" ht="36.75" customHeight="1">
      <c r="A17" s="198" t="s">
        <v>11</v>
      </c>
      <c r="B17" s="199"/>
      <c r="C17" s="199"/>
      <c r="D17" s="199"/>
      <c r="E17" s="199"/>
      <c r="F17" s="199"/>
      <c r="G17" s="199"/>
      <c r="H17" s="103"/>
      <c r="I17" s="50">
        <f>I4+I8+I6+I10+I12+I15</f>
        <v>25522318</v>
      </c>
    </row>
    <row r="18" spans="1:9" s="14" customFormat="1" ht="36.75" customHeight="1">
      <c r="A18" s="64"/>
      <c r="B18" s="24"/>
      <c r="C18" s="25"/>
      <c r="D18" s="26"/>
      <c r="E18" s="27"/>
      <c r="F18" s="27"/>
      <c r="G18" s="28"/>
      <c r="H18" s="28"/>
      <c r="I18" s="31"/>
    </row>
    <row r="19" spans="1:9" s="14" customFormat="1" ht="36.75" customHeight="1">
      <c r="A19" s="32"/>
      <c r="B19" s="21"/>
      <c r="C19" s="21"/>
      <c r="D19" s="21"/>
      <c r="E19" s="21"/>
      <c r="F19" s="21"/>
      <c r="G19" s="21"/>
      <c r="H19" s="21"/>
      <c r="I19" s="33"/>
    </row>
    <row r="20" spans="1:9" s="14" customFormat="1" ht="36.75" customHeight="1">
      <c r="A20" s="32"/>
      <c r="B20" s="21"/>
      <c r="C20" s="21"/>
      <c r="D20" s="21"/>
      <c r="E20" s="21"/>
      <c r="F20" s="21"/>
      <c r="G20" s="21"/>
      <c r="H20" s="21"/>
      <c r="I20" s="33"/>
    </row>
    <row r="21" spans="1:9" s="14" customFormat="1" ht="36.75" customHeight="1">
      <c r="A21" s="32"/>
      <c r="B21" s="21"/>
      <c r="C21" s="21"/>
      <c r="D21" s="21"/>
      <c r="E21" s="21"/>
      <c r="F21" s="21"/>
      <c r="G21" s="21"/>
      <c r="H21" s="21"/>
      <c r="I21" s="33"/>
    </row>
    <row r="22" spans="1:9" s="14" customFormat="1" ht="36.75" customHeight="1">
      <c r="A22" s="32"/>
      <c r="B22" s="21"/>
      <c r="C22" s="21"/>
      <c r="D22" s="21"/>
      <c r="E22" s="21"/>
      <c r="F22" s="21"/>
      <c r="G22" s="21"/>
      <c r="H22" s="21"/>
      <c r="I22" s="33"/>
    </row>
    <row r="23" spans="1:9" s="14" customFormat="1" ht="36.75" customHeight="1">
      <c r="A23" s="32"/>
      <c r="B23" s="21"/>
      <c r="C23" s="21"/>
      <c r="D23" s="21"/>
      <c r="E23" s="21"/>
      <c r="F23" s="21"/>
      <c r="G23" s="21"/>
      <c r="H23" s="21"/>
      <c r="I23" s="33"/>
    </row>
    <row r="24" spans="1:9" ht="36.75" customHeight="1" thickBot="1">
      <c r="A24" s="65"/>
      <c r="B24" s="34"/>
      <c r="C24" s="35"/>
      <c r="D24" s="35"/>
      <c r="E24" s="36"/>
      <c r="F24" s="36"/>
      <c r="G24" s="35"/>
      <c r="H24" s="35"/>
      <c r="I24" s="37"/>
    </row>
    <row r="25" spans="1:9">
      <c r="A25" s="193"/>
      <c r="B25" s="193"/>
      <c r="C25" s="193"/>
      <c r="D25" s="193"/>
      <c r="E25" s="193"/>
      <c r="F25" s="193"/>
      <c r="G25" s="193"/>
      <c r="H25" s="193"/>
      <c r="I25" s="193"/>
    </row>
    <row r="31" spans="1:9">
      <c r="B31" s="200"/>
      <c r="C31" s="200"/>
      <c r="D31" s="200"/>
      <c r="E31" s="200"/>
      <c r="H31" s="100"/>
    </row>
  </sheetData>
  <mergeCells count="5">
    <mergeCell ref="A25:I25"/>
    <mergeCell ref="A3:D3"/>
    <mergeCell ref="E3:H3"/>
    <mergeCell ref="A17:G17"/>
    <mergeCell ref="B31:E31"/>
  </mergeCells>
  <phoneticPr fontId="2"/>
  <conditionalFormatting sqref="J17">
    <cfRule type="containsText" dxfId="8" priority="55" stopIfTrue="1" operator="containsText" text="MSゴシック太字だよ">
      <formula>NOT(ISERROR(SEARCH("MSゴシック太字だよ",J17)))</formula>
    </cfRule>
  </conditionalFormatting>
  <conditionalFormatting sqref="J4:J5 J15:J16">
    <cfRule type="containsText" dxfId="7" priority="53" stopIfTrue="1" operator="containsText" text="MSゴシック太字だよ">
      <formula>NOT(ISERROR(SEARCH("MSゴシック太字だよ",J4)))</formula>
    </cfRule>
  </conditionalFormatting>
  <conditionalFormatting sqref="J12:J14">
    <cfRule type="containsText" dxfId="6" priority="39" stopIfTrue="1" operator="containsText" text="MSゴシック太字だよ">
      <formula>NOT(ISERROR(SEARCH("MSゴシック太字だよ",J12)))</formula>
    </cfRule>
  </conditionalFormatting>
  <conditionalFormatting sqref="J6:J7 J10:J11">
    <cfRule type="containsText" dxfId="5" priority="38" stopIfTrue="1" operator="containsText" text="MSゴシック太字だよ">
      <formula>NOT(ISERROR(SEARCH("MSゴシック太字だよ",J6)))</formula>
    </cfRule>
  </conditionalFormatting>
  <conditionalFormatting sqref="J8:J9">
    <cfRule type="containsText" dxfId="4" priority="2" stopIfTrue="1" operator="containsText" text="MSゴシック太字だよ">
      <formula>NOT(ISERROR(SEARCH("MSゴシック太字だよ",J8)))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25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5" customWidth="1"/>
    <col min="6" max="6" width="0.625" style="15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>
      <c r="A1" s="16" t="s">
        <v>7</v>
      </c>
      <c r="B1" s="16"/>
      <c r="C1" s="205" t="s">
        <v>10</v>
      </c>
      <c r="D1" s="205"/>
      <c r="E1" s="205"/>
      <c r="F1" s="205"/>
      <c r="G1" s="205"/>
      <c r="H1" s="22"/>
      <c r="I1" s="13"/>
    </row>
    <row r="2" spans="1:9" ht="36.75" customHeight="1">
      <c r="A2" s="209" t="s">
        <v>4</v>
      </c>
      <c r="B2" s="210"/>
      <c r="C2" s="210"/>
      <c r="D2" s="210"/>
      <c r="E2" s="206" t="s">
        <v>5</v>
      </c>
      <c r="F2" s="207"/>
      <c r="G2" s="207"/>
      <c r="H2" s="208"/>
      <c r="I2" s="39" t="s">
        <v>31</v>
      </c>
    </row>
    <row r="3" spans="1:9" ht="36.75" customHeight="1">
      <c r="A3" s="52">
        <v>1</v>
      </c>
      <c r="B3" s="53"/>
      <c r="C3" s="112" t="s">
        <v>33</v>
      </c>
      <c r="D3" s="54"/>
      <c r="E3" s="55"/>
      <c r="F3" s="56"/>
      <c r="G3" s="57"/>
      <c r="H3" s="104"/>
      <c r="I3" s="49">
        <f>SUM(I4:I10)</f>
        <v>25522318</v>
      </c>
    </row>
    <row r="4" spans="1:9" ht="36.75" customHeight="1">
      <c r="A4" s="30"/>
      <c r="B4" s="20"/>
      <c r="C4" s="115"/>
      <c r="D4" s="83"/>
      <c r="E4" s="46">
        <v>1</v>
      </c>
      <c r="F4" s="42"/>
      <c r="G4" s="93" t="s">
        <v>34</v>
      </c>
      <c r="H4" s="105"/>
      <c r="I4" s="51">
        <v>1290219</v>
      </c>
    </row>
    <row r="5" spans="1:9" ht="36.75" customHeight="1">
      <c r="A5" s="30"/>
      <c r="B5" s="20"/>
      <c r="C5" s="115"/>
      <c r="D5" s="83"/>
      <c r="E5" s="97">
        <v>2</v>
      </c>
      <c r="F5" s="98"/>
      <c r="G5" s="99" t="s">
        <v>52</v>
      </c>
      <c r="H5" s="105"/>
      <c r="I5" s="51">
        <v>200000</v>
      </c>
    </row>
    <row r="6" spans="1:9" ht="36.75" customHeight="1">
      <c r="A6" s="30"/>
      <c r="B6" s="20"/>
      <c r="C6" s="115"/>
      <c r="D6" s="83"/>
      <c r="E6" s="97">
        <v>3</v>
      </c>
      <c r="F6" s="98"/>
      <c r="G6" s="99" t="s">
        <v>40</v>
      </c>
      <c r="H6" s="105"/>
      <c r="I6" s="51">
        <v>8096000</v>
      </c>
    </row>
    <row r="7" spans="1:9" ht="36.75" customHeight="1">
      <c r="A7" s="30"/>
      <c r="B7" s="20"/>
      <c r="C7" s="115"/>
      <c r="D7" s="83"/>
      <c r="E7" s="97">
        <v>4</v>
      </c>
      <c r="F7" s="98"/>
      <c r="G7" s="99" t="s">
        <v>53</v>
      </c>
      <c r="H7" s="105"/>
      <c r="I7" s="51">
        <v>8480000</v>
      </c>
    </row>
    <row r="8" spans="1:9" ht="36.75" customHeight="1">
      <c r="A8" s="30"/>
      <c r="B8" s="20"/>
      <c r="C8" s="115"/>
      <c r="D8" s="83"/>
      <c r="E8" s="97">
        <v>5</v>
      </c>
      <c r="F8" s="98"/>
      <c r="G8" s="99" t="s">
        <v>41</v>
      </c>
      <c r="H8" s="105"/>
      <c r="I8" s="51">
        <v>6251500</v>
      </c>
    </row>
    <row r="9" spans="1:9" ht="36.75" customHeight="1">
      <c r="A9" s="30"/>
      <c r="B9" s="20"/>
      <c r="C9" s="115"/>
      <c r="D9" s="18"/>
      <c r="E9" s="94">
        <v>6</v>
      </c>
      <c r="F9" s="95"/>
      <c r="G9" s="96" t="s">
        <v>19</v>
      </c>
      <c r="H9" s="106"/>
      <c r="I9" s="171">
        <v>1199599</v>
      </c>
    </row>
    <row r="10" spans="1:9" ht="36.75" customHeight="1">
      <c r="A10" s="40"/>
      <c r="B10" s="41"/>
      <c r="C10" s="44"/>
      <c r="D10" s="110"/>
      <c r="E10" s="97">
        <v>7</v>
      </c>
      <c r="F10" s="98"/>
      <c r="G10" s="99" t="s">
        <v>30</v>
      </c>
      <c r="H10" s="105"/>
      <c r="I10" s="51">
        <v>5000</v>
      </c>
    </row>
    <row r="11" spans="1:9" ht="36.75" customHeight="1">
      <c r="A11" s="202" t="s">
        <v>8</v>
      </c>
      <c r="B11" s="203"/>
      <c r="C11" s="203"/>
      <c r="D11" s="203"/>
      <c r="E11" s="203"/>
      <c r="F11" s="203"/>
      <c r="G11" s="203"/>
      <c r="H11" s="204"/>
      <c r="I11" s="50">
        <f>I3</f>
        <v>25522318</v>
      </c>
    </row>
    <row r="12" spans="1:9" ht="36.75" customHeight="1">
      <c r="A12" s="38"/>
      <c r="B12" s="19"/>
      <c r="C12" s="17"/>
      <c r="D12" s="17"/>
      <c r="E12" s="17"/>
      <c r="F12" s="17"/>
      <c r="G12" s="29"/>
      <c r="H12" s="29"/>
      <c r="I12" s="48"/>
    </row>
    <row r="13" spans="1:9" ht="36.75" customHeight="1">
      <c r="A13" s="38"/>
      <c r="B13" s="19"/>
      <c r="C13" s="17"/>
      <c r="D13" s="17"/>
      <c r="E13" s="17"/>
      <c r="F13" s="17"/>
      <c r="G13" s="29"/>
      <c r="H13" s="29"/>
      <c r="I13" s="48"/>
    </row>
    <row r="14" spans="1:9" ht="36.75" customHeight="1">
      <c r="A14" s="38"/>
      <c r="B14" s="19"/>
      <c r="C14" s="17"/>
      <c r="D14" s="17"/>
      <c r="E14" s="17"/>
      <c r="F14" s="17"/>
      <c r="G14" s="29"/>
      <c r="H14" s="29"/>
      <c r="I14" s="48"/>
    </row>
    <row r="15" spans="1:9" ht="36.75" customHeight="1">
      <c r="A15" s="38"/>
      <c r="B15" s="19"/>
      <c r="C15" s="17"/>
      <c r="D15" s="17"/>
      <c r="E15" s="17"/>
      <c r="F15" s="17"/>
      <c r="G15" s="29"/>
      <c r="H15" s="29"/>
      <c r="I15" s="48"/>
    </row>
    <row r="16" spans="1:9" ht="36.75" customHeight="1">
      <c r="A16" s="38"/>
      <c r="B16" s="19"/>
      <c r="C16" s="17"/>
      <c r="D16" s="17"/>
      <c r="E16" s="17"/>
      <c r="F16" s="17"/>
      <c r="G16" s="29"/>
      <c r="H16" s="29"/>
      <c r="I16" s="48"/>
    </row>
    <row r="17" spans="1:9" ht="36.75" customHeight="1">
      <c r="A17" s="38"/>
      <c r="B17" s="19"/>
      <c r="C17" s="17"/>
      <c r="D17" s="17"/>
      <c r="E17" s="17"/>
      <c r="F17" s="17"/>
      <c r="G17" s="29"/>
      <c r="H17" s="29"/>
      <c r="I17" s="48"/>
    </row>
    <row r="18" spans="1:9" ht="36.75" customHeight="1">
      <c r="A18" s="38"/>
      <c r="B18" s="19"/>
      <c r="C18" s="17"/>
      <c r="D18" s="17"/>
      <c r="E18" s="17"/>
      <c r="F18" s="17"/>
      <c r="G18" s="29"/>
      <c r="H18" s="29"/>
      <c r="I18" s="48"/>
    </row>
    <row r="19" spans="1:9" ht="36.75" customHeight="1">
      <c r="A19" s="38"/>
      <c r="B19" s="19"/>
      <c r="C19" s="17"/>
      <c r="D19" s="17"/>
      <c r="E19" s="17"/>
      <c r="F19" s="17"/>
      <c r="G19" s="29"/>
      <c r="H19" s="29"/>
      <c r="I19" s="48"/>
    </row>
    <row r="20" spans="1:9" ht="36.75" customHeight="1">
      <c r="A20" s="38"/>
      <c r="B20" s="19"/>
      <c r="C20" s="17"/>
      <c r="D20" s="17"/>
      <c r="E20" s="17"/>
      <c r="F20" s="17"/>
      <c r="G20" s="29"/>
      <c r="H20" s="29"/>
      <c r="I20" s="48"/>
    </row>
    <row r="21" spans="1:9" ht="36.75" customHeight="1">
      <c r="A21" s="38"/>
      <c r="B21" s="19"/>
      <c r="C21" s="17"/>
      <c r="D21" s="17"/>
      <c r="E21" s="17"/>
      <c r="F21" s="17"/>
      <c r="G21" s="29"/>
      <c r="H21" s="29"/>
      <c r="I21" s="48"/>
    </row>
    <row r="22" spans="1:9" ht="36.75" customHeight="1">
      <c r="A22" s="38"/>
      <c r="B22" s="19"/>
      <c r="C22" s="17"/>
      <c r="D22" s="17"/>
      <c r="E22" s="17"/>
      <c r="F22" s="17"/>
      <c r="G22" s="29"/>
      <c r="H22" s="29"/>
      <c r="I22" s="48"/>
    </row>
    <row r="23" spans="1:9" ht="36.75" customHeight="1">
      <c r="A23" s="38"/>
      <c r="B23" s="19"/>
      <c r="C23" s="17"/>
      <c r="D23" s="17"/>
      <c r="E23" s="17"/>
      <c r="F23" s="17"/>
      <c r="G23" s="29"/>
      <c r="H23" s="29"/>
      <c r="I23" s="48"/>
    </row>
    <row r="24" spans="1:9" ht="36.75" customHeight="1" thickBot="1">
      <c r="A24" s="87"/>
      <c r="B24" s="88"/>
      <c r="C24" s="89"/>
      <c r="D24" s="89"/>
      <c r="E24" s="89"/>
      <c r="F24" s="89"/>
      <c r="G24" s="90"/>
      <c r="H24" s="90"/>
      <c r="I24" s="91"/>
    </row>
    <row r="25" spans="1:9" ht="14.25" customHeight="1">
      <c r="A25" s="201"/>
      <c r="B25" s="201"/>
      <c r="C25" s="201"/>
      <c r="D25" s="201"/>
      <c r="E25" s="201"/>
      <c r="F25" s="201"/>
      <c r="G25" s="201"/>
      <c r="H25" s="201"/>
      <c r="I25" s="201"/>
    </row>
  </sheetData>
  <mergeCells count="5">
    <mergeCell ref="A25:I25"/>
    <mergeCell ref="A11:H11"/>
    <mergeCell ref="C1:G1"/>
    <mergeCell ref="E2:H2"/>
    <mergeCell ref="A2:D2"/>
  </mergeCells>
  <phoneticPr fontId="2"/>
  <conditionalFormatting sqref="J3:J4 J8:J11">
    <cfRule type="containsText" dxfId="3" priority="24" stopIfTrue="1" operator="containsText" text="MSゴシック太字だよ">
      <formula>NOT(ISERROR(SEARCH("MSゴシック太字だよ",J3)))</formula>
    </cfRule>
  </conditionalFormatting>
  <conditionalFormatting sqref="J6">
    <cfRule type="containsText" dxfId="2" priority="3" stopIfTrue="1" operator="containsText" text="MSゴシック太字だよ">
      <formula>NOT(ISERROR(SEARCH("MSゴシック太字だよ",J6)))</formula>
    </cfRule>
  </conditionalFormatting>
  <conditionalFormatting sqref="J5">
    <cfRule type="containsText" dxfId="1" priority="2" stopIfTrue="1" operator="containsText" text="MSゴシック太字だよ">
      <formula>NOT(ISERROR(SEARCH("MSゴシック太字だよ",J5)))</formula>
    </cfRule>
  </conditionalFormatting>
  <conditionalFormatting sqref="J7">
    <cfRule type="containsText" dxfId="0" priority="1" stopIfTrue="1" operator="containsText" text="MSゴシック太字だよ">
      <formula>NOT(ISERROR(SEARCH("MSゴシック太字だよ",J7)))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M14"/>
  <sheetViews>
    <sheetView view="pageBreakPreview" zoomScaleNormal="100" zoomScaleSheetLayoutView="100" workbookViewId="0"/>
  </sheetViews>
  <sheetFormatPr defaultRowHeight="14.25"/>
  <cols>
    <col min="1" max="1" width="0.625" style="67" customWidth="1"/>
    <col min="2" max="2" width="25" style="67" customWidth="1"/>
    <col min="3" max="3" width="0.75" style="67" customWidth="1"/>
    <col min="4" max="4" width="13.375" style="67" customWidth="1"/>
    <col min="5" max="5" width="0.75" style="67" customWidth="1"/>
    <col min="6" max="6" width="14.375" style="67" customWidth="1"/>
    <col min="7" max="7" width="32.5" style="67" customWidth="1"/>
    <col min="8" max="10" width="3.625" style="67" customWidth="1"/>
    <col min="11" max="16384" width="9" style="67"/>
  </cols>
  <sheetData>
    <row r="1" spans="1:13" s="69" customFormat="1" ht="36.75" customHeight="1" thickBot="1">
      <c r="B1" s="78" t="s">
        <v>24</v>
      </c>
      <c r="C1" s="78"/>
      <c r="D1" s="68"/>
      <c r="E1" s="68"/>
    </row>
    <row r="2" spans="1:13" ht="44.1" customHeight="1">
      <c r="A2" s="211" t="s">
        <v>17</v>
      </c>
      <c r="B2" s="212"/>
      <c r="C2" s="172"/>
      <c r="D2" s="173" t="s">
        <v>18</v>
      </c>
      <c r="E2" s="173"/>
      <c r="F2" s="213" t="s">
        <v>16</v>
      </c>
      <c r="G2" s="214"/>
    </row>
    <row r="3" spans="1:13" ht="80.099999999999994" customHeight="1">
      <c r="A3" s="174"/>
      <c r="B3" s="92" t="s">
        <v>47</v>
      </c>
      <c r="C3" s="134"/>
      <c r="D3" s="175" t="s">
        <v>48</v>
      </c>
      <c r="E3" s="175"/>
      <c r="F3" s="176" t="s">
        <v>15</v>
      </c>
      <c r="G3" s="177" t="s">
        <v>46</v>
      </c>
    </row>
    <row r="4" spans="1:13" ht="80.099999999999994" customHeight="1">
      <c r="A4" s="174"/>
      <c r="B4" s="92" t="s">
        <v>56</v>
      </c>
      <c r="C4" s="134"/>
      <c r="D4" s="175" t="s">
        <v>54</v>
      </c>
      <c r="E4" s="175"/>
      <c r="F4" s="176" t="s">
        <v>15</v>
      </c>
      <c r="G4" s="177" t="s">
        <v>58</v>
      </c>
    </row>
    <row r="5" spans="1:13" ht="80.099999999999994" customHeight="1">
      <c r="A5" s="174"/>
      <c r="B5" s="92" t="s">
        <v>57</v>
      </c>
      <c r="C5" s="134"/>
      <c r="D5" s="175" t="s">
        <v>55</v>
      </c>
      <c r="E5" s="175"/>
      <c r="F5" s="176" t="s">
        <v>15</v>
      </c>
      <c r="G5" s="177" t="s">
        <v>59</v>
      </c>
    </row>
    <row r="6" spans="1:13" ht="80.099999999999994" customHeight="1">
      <c r="A6" s="79"/>
      <c r="B6" s="127"/>
      <c r="C6" s="127"/>
      <c r="D6" s="132"/>
      <c r="E6" s="132"/>
      <c r="F6" s="77"/>
      <c r="G6" s="124"/>
    </row>
    <row r="7" spans="1:13" ht="80.099999999999994" customHeight="1">
      <c r="A7" s="79"/>
      <c r="B7" s="127"/>
      <c r="C7" s="127"/>
      <c r="D7" s="132"/>
      <c r="E7" s="132"/>
      <c r="F7" s="77"/>
      <c r="G7" s="124"/>
    </row>
    <row r="8" spans="1:13" ht="80.099999999999994" customHeight="1">
      <c r="A8" s="79"/>
      <c r="B8" s="127"/>
      <c r="C8" s="127"/>
      <c r="D8" s="132"/>
      <c r="E8" s="132"/>
      <c r="F8" s="77"/>
      <c r="G8" s="124"/>
    </row>
    <row r="9" spans="1:13" ht="80.099999999999994" customHeight="1">
      <c r="A9" s="79"/>
      <c r="B9" s="127"/>
      <c r="C9" s="127"/>
      <c r="D9" s="132"/>
      <c r="E9" s="132"/>
      <c r="F9" s="77"/>
      <c r="G9" s="124"/>
    </row>
    <row r="10" spans="1:13" ht="80.099999999999994" customHeight="1">
      <c r="A10" s="79"/>
      <c r="B10" s="127"/>
      <c r="C10" s="127"/>
      <c r="D10" s="132"/>
      <c r="E10" s="132"/>
      <c r="F10" s="77"/>
      <c r="G10" s="124"/>
    </row>
    <row r="11" spans="1:13" ht="80.099999999999994" customHeight="1" thickBot="1">
      <c r="A11" s="80"/>
      <c r="B11" s="128"/>
      <c r="C11" s="128"/>
      <c r="D11" s="133"/>
      <c r="E11" s="133"/>
      <c r="F11" s="125"/>
      <c r="G11" s="126"/>
    </row>
    <row r="14" spans="1:13">
      <c r="B14" s="215"/>
      <c r="C14" s="215"/>
      <c r="D14" s="215"/>
      <c r="E14" s="215"/>
      <c r="F14" s="215"/>
      <c r="G14" s="215"/>
      <c r="J14" s="215"/>
      <c r="K14" s="215"/>
      <c r="L14" s="215"/>
      <c r="M14" s="215"/>
    </row>
  </sheetData>
  <mergeCells count="4">
    <mergeCell ref="A2:B2"/>
    <mergeCell ref="F2:G2"/>
    <mergeCell ref="B14:G14"/>
    <mergeCell ref="J14:M14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8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K25"/>
  <sheetViews>
    <sheetView view="pageBreakPreview" zoomScaleNormal="100" zoomScaleSheetLayoutView="100" workbookViewId="0"/>
  </sheetViews>
  <sheetFormatPr defaultColWidth="2.5" defaultRowHeight="14.25"/>
  <cols>
    <col min="1" max="1" width="17.5" style="139" customWidth="1"/>
    <col min="2" max="2" width="10.75" style="139" customWidth="1"/>
    <col min="3" max="3" width="20.75" style="139" customWidth="1"/>
    <col min="4" max="4" width="15.625" style="139" customWidth="1"/>
    <col min="5" max="5" width="20.875" style="139" customWidth="1"/>
    <col min="6" max="16384" width="2.5" style="139"/>
  </cols>
  <sheetData>
    <row r="1" spans="1:11" s="138" customFormat="1" ht="36.75" customHeight="1" thickBot="1">
      <c r="A1" s="136" t="s">
        <v>25</v>
      </c>
      <c r="B1" s="137"/>
    </row>
    <row r="2" spans="1:11" ht="21.95" customHeight="1">
      <c r="A2" s="216" t="s">
        <v>0</v>
      </c>
      <c r="B2" s="218" t="s">
        <v>36</v>
      </c>
      <c r="C2" s="220" t="s">
        <v>1</v>
      </c>
      <c r="D2" s="220" t="s">
        <v>35</v>
      </c>
      <c r="E2" s="222" t="s">
        <v>2</v>
      </c>
    </row>
    <row r="3" spans="1:11" ht="21.95" customHeight="1">
      <c r="A3" s="217"/>
      <c r="B3" s="219"/>
      <c r="C3" s="221"/>
      <c r="D3" s="221"/>
      <c r="E3" s="223"/>
    </row>
    <row r="4" spans="1:11" ht="6.75" customHeight="1">
      <c r="A4" s="140"/>
      <c r="B4" s="141" t="s">
        <v>6</v>
      </c>
      <c r="C4" s="142"/>
      <c r="D4" s="141"/>
      <c r="E4" s="143"/>
    </row>
    <row r="5" spans="1:11" ht="120.75" customHeight="1">
      <c r="A5" s="144" t="s">
        <v>43</v>
      </c>
      <c r="B5" s="178">
        <v>8169000</v>
      </c>
      <c r="C5" s="179" t="s">
        <v>49</v>
      </c>
      <c r="D5" s="180" t="s">
        <v>62</v>
      </c>
      <c r="E5" s="181" t="s">
        <v>61</v>
      </c>
      <c r="G5" s="138"/>
      <c r="H5" s="145"/>
      <c r="I5" s="146"/>
      <c r="J5" s="146"/>
      <c r="K5" s="146"/>
    </row>
    <row r="6" spans="1:11" s="146" customFormat="1" ht="44.25" customHeight="1">
      <c r="A6" s="107" t="s">
        <v>42</v>
      </c>
      <c r="B6" s="163">
        <v>6251500</v>
      </c>
      <c r="C6" s="164" t="s">
        <v>60</v>
      </c>
      <c r="D6" s="165" t="s">
        <v>37</v>
      </c>
      <c r="E6" s="162" t="s">
        <v>60</v>
      </c>
      <c r="G6" s="138"/>
      <c r="H6" s="145"/>
    </row>
    <row r="7" spans="1:11" s="146" customFormat="1" ht="44.25" customHeight="1">
      <c r="A7" s="147" t="s">
        <v>3</v>
      </c>
      <c r="B7" s="148">
        <f>SUM(B2:B6)</f>
        <v>14420500</v>
      </c>
      <c r="C7" s="149"/>
      <c r="D7" s="150"/>
      <c r="E7" s="151"/>
      <c r="H7" s="138"/>
      <c r="I7" s="139"/>
      <c r="J7" s="139"/>
      <c r="K7" s="139"/>
    </row>
    <row r="8" spans="1:11" s="146" customFormat="1" ht="44.25" customHeight="1">
      <c r="A8" s="166"/>
      <c r="B8" s="167"/>
      <c r="C8" s="168"/>
      <c r="D8" s="168"/>
      <c r="E8" s="169"/>
      <c r="G8" s="138"/>
      <c r="H8" s="138"/>
      <c r="I8" s="139"/>
      <c r="J8" s="139"/>
      <c r="K8" s="139"/>
    </row>
    <row r="9" spans="1:11" s="146" customFormat="1" ht="44.25" customHeight="1">
      <c r="A9" s="152"/>
      <c r="B9" s="153"/>
      <c r="C9" s="154"/>
      <c r="D9" s="154"/>
      <c r="E9" s="155"/>
      <c r="G9" s="138"/>
      <c r="H9" s="138"/>
      <c r="I9" s="139"/>
      <c r="J9" s="139"/>
      <c r="K9" s="139"/>
    </row>
    <row r="10" spans="1:11" s="146" customFormat="1" ht="44.25" customHeight="1">
      <c r="A10" s="152"/>
      <c r="B10" s="153"/>
      <c r="C10" s="154"/>
      <c r="D10" s="154"/>
      <c r="E10" s="155"/>
      <c r="G10" s="138"/>
      <c r="H10" s="138"/>
      <c r="I10" s="139"/>
      <c r="J10" s="139"/>
      <c r="K10" s="139"/>
    </row>
    <row r="11" spans="1:11" s="146" customFormat="1" ht="105" customHeight="1">
      <c r="A11" s="152"/>
      <c r="B11" s="153"/>
      <c r="C11" s="154"/>
      <c r="D11" s="154"/>
      <c r="E11" s="155"/>
      <c r="G11" s="138"/>
      <c r="H11" s="138"/>
      <c r="I11" s="139"/>
      <c r="J11" s="139"/>
      <c r="K11" s="139"/>
    </row>
    <row r="12" spans="1:11" s="146" customFormat="1" ht="60.75" customHeight="1">
      <c r="A12" s="152"/>
      <c r="B12" s="153"/>
      <c r="C12" s="154"/>
      <c r="D12" s="154"/>
      <c r="E12" s="155"/>
      <c r="G12" s="138"/>
      <c r="H12" s="138"/>
      <c r="I12" s="139"/>
      <c r="J12" s="139"/>
      <c r="K12" s="139"/>
    </row>
    <row r="13" spans="1:11" s="146" customFormat="1" ht="60.75" customHeight="1">
      <c r="A13" s="152"/>
      <c r="B13" s="153"/>
      <c r="C13" s="154"/>
      <c r="D13" s="154"/>
      <c r="E13" s="155"/>
      <c r="G13" s="138"/>
      <c r="H13" s="138"/>
      <c r="I13" s="139"/>
      <c r="J13" s="139"/>
      <c r="K13" s="139"/>
    </row>
    <row r="14" spans="1:11" s="146" customFormat="1" ht="105" customHeight="1">
      <c r="A14" s="152"/>
      <c r="B14" s="153"/>
      <c r="C14" s="154"/>
      <c r="D14" s="154"/>
      <c r="E14" s="155"/>
      <c r="G14" s="138"/>
      <c r="H14" s="138"/>
      <c r="I14" s="139"/>
      <c r="J14" s="139"/>
      <c r="K14" s="139"/>
    </row>
    <row r="15" spans="1:11" ht="26.25" customHeight="1" thickBot="1">
      <c r="A15" s="130"/>
      <c r="B15" s="131"/>
      <c r="C15" s="156"/>
      <c r="D15" s="157"/>
      <c r="E15" s="158"/>
    </row>
    <row r="16" spans="1:11" s="146" customFormat="1" ht="44.25" customHeight="1">
      <c r="A16" s="159"/>
      <c r="B16" s="153"/>
      <c r="C16" s="154"/>
      <c r="D16" s="154"/>
      <c r="E16" s="154"/>
    </row>
    <row r="17" spans="1:5" s="146" customFormat="1" ht="44.25" customHeight="1">
      <c r="A17" s="159"/>
      <c r="B17" s="153"/>
      <c r="C17" s="154"/>
      <c r="D17" s="154"/>
      <c r="E17" s="154"/>
    </row>
    <row r="18" spans="1:5" s="146" customFormat="1" ht="44.25" customHeight="1">
      <c r="A18" s="159"/>
      <c r="B18" s="153"/>
      <c r="C18" s="154"/>
      <c r="D18" s="154"/>
      <c r="E18" s="154"/>
    </row>
    <row r="19" spans="1:5" s="146" customFormat="1" ht="44.25" customHeight="1">
      <c r="A19" s="159"/>
      <c r="B19" s="153"/>
      <c r="C19" s="154"/>
      <c r="D19" s="154"/>
      <c r="E19" s="154"/>
    </row>
    <row r="20" spans="1:5" s="146" customFormat="1" ht="44.25" customHeight="1">
      <c r="A20" s="159"/>
      <c r="B20" s="153"/>
      <c r="C20" s="154"/>
      <c r="D20" s="154"/>
      <c r="E20" s="154"/>
    </row>
    <row r="21" spans="1:5" s="146" customFormat="1" ht="44.25" customHeight="1">
      <c r="A21" s="159"/>
      <c r="B21" s="153"/>
      <c r="C21" s="154"/>
      <c r="D21" s="154"/>
      <c r="E21" s="154"/>
    </row>
    <row r="22" spans="1:5" s="146" customFormat="1" ht="44.25" customHeight="1">
      <c r="A22" s="159"/>
      <c r="B22" s="153"/>
      <c r="C22" s="154"/>
      <c r="D22" s="154"/>
      <c r="E22" s="154"/>
    </row>
    <row r="23" spans="1:5" ht="44.25" customHeight="1">
      <c r="A23" s="129"/>
      <c r="B23" s="108"/>
      <c r="C23" s="127"/>
      <c r="D23" s="160"/>
      <c r="E23" s="161"/>
    </row>
    <row r="24" spans="1:5" ht="44.25" customHeight="1">
      <c r="A24" s="129"/>
      <c r="B24" s="109"/>
      <c r="C24" s="127"/>
      <c r="D24" s="160"/>
      <c r="E24" s="161"/>
    </row>
    <row r="25" spans="1:5" s="146" customFormat="1" ht="44.25" customHeight="1">
      <c r="A25" s="159"/>
      <c r="B25" s="153"/>
      <c r="C25" s="154"/>
      <c r="D25" s="154"/>
      <c r="E25" s="154"/>
    </row>
  </sheetData>
  <mergeCells count="5">
    <mergeCell ref="A2:A3"/>
    <mergeCell ref="B2:B3"/>
    <mergeCell ref="C2:C3"/>
    <mergeCell ref="D2:D3"/>
    <mergeCell ref="E2:E3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総則</vt:lpstr>
      <vt:lpstr>歳入</vt:lpstr>
      <vt:lpstr>歳出</vt:lpstr>
      <vt:lpstr>債務負担</vt:lpstr>
      <vt:lpstr>市債</vt:lpstr>
      <vt:lpstr>債務負担!Print_Area</vt:lpstr>
      <vt:lpstr>歳出!Print_Area</vt:lpstr>
      <vt:lpstr>歳入!Print_Area</vt:lpstr>
      <vt:lpstr>市債!Print_Area</vt:lpstr>
      <vt:lpstr>総則!Print_Area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2019-01-30T02:47:41Z</dcterms:created>
  <dcterms:modified xsi:type="dcterms:W3CDTF">2019-01-30T02:47:44Z</dcterms:modified>
</cp:coreProperties>
</file>