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19230" windowHeight="5955"/>
  </bookViews>
  <sheets>
    <sheet name="01総則" sheetId="40" r:id="rId1"/>
    <sheet name="02歳入" sheetId="41" r:id="rId2"/>
    <sheet name="03歳出" sheetId="33" r:id="rId3"/>
  </sheets>
  <definedNames>
    <definedName name="_xlnm.Print_Area" localSheetId="0">'01総則'!$A$1:$X$29</definedName>
    <definedName name="_xlnm.Print_Area" localSheetId="1">'02歳入'!$A$1:$I$48</definedName>
    <definedName name="_xlnm.Print_Area" localSheetId="2">'03歳出'!$A$1:$I$24</definedName>
  </definedNames>
  <calcPr calcId="162913"/>
</workbook>
</file>

<file path=xl/calcChain.xml><?xml version="1.0" encoding="utf-8"?>
<calcChain xmlns="http://schemas.openxmlformats.org/spreadsheetml/2006/main">
  <c r="I23" i="41" l="1"/>
  <c r="I18" i="41" l="1"/>
  <c r="I11" i="41"/>
  <c r="I13" i="41"/>
  <c r="I21" i="41"/>
  <c r="I16" i="41"/>
  <c r="I6" i="41"/>
  <c r="I4" i="41"/>
  <c r="I3" i="33"/>
  <c r="I9" i="33" s="1"/>
  <c r="I8" i="41"/>
  <c r="I27" i="41" l="1"/>
</calcChain>
</file>

<file path=xl/sharedStrings.xml><?xml version="1.0" encoding="utf-8"?>
<sst xmlns="http://schemas.openxmlformats.org/spreadsheetml/2006/main" count="61" uniqueCount="45">
  <si>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</si>
  <si>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</si>
  <si>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</si>
  <si>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総務費</t>
    <rPh sb="0" eb="3">
      <t>ソウムヒ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</si>
  <si>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</si>
  <si>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</si>
  <si>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</si>
  <si>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</si>
  <si>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国庫補助金</t>
    <rPh sb="0" eb="2">
      <t>コッコ</t>
    </rPh>
    <rPh sb="2" eb="5">
      <t>ホジョキン</t>
    </rPh>
    <phoneticPr fontId="2"/>
  </si>
  <si>
    <t>国庫支出金</t>
    <rPh sb="0" eb="2">
      <t>コッコ</t>
    </rPh>
    <rPh sb="2" eb="5">
      <t>シシュツキン</t>
    </rPh>
    <phoneticPr fontId="2"/>
  </si>
  <si>
    <t>諸収入</t>
    <rPh sb="0" eb="1">
      <t>ショ</t>
    </rPh>
    <rPh sb="1" eb="3">
      <t>シュウニュウ</t>
    </rPh>
    <phoneticPr fontId="2"/>
  </si>
  <si>
    <t>雑入</t>
    <rPh sb="0" eb="2">
      <t>ザツニュウ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</si>
  <si>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</si>
  <si>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</si>
  <si>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</si>
  <si>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</si>
  <si>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</si>
  <si>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国庫負担金</t>
    <rPh sb="0" eb="2">
      <t>コッコ</t>
    </rPh>
    <rPh sb="2" eb="5">
      <t>フタンキン</t>
    </rPh>
    <phoneticPr fontId="2"/>
  </si>
  <si>
    <t>県支出金</t>
    <rPh sb="0" eb="1">
      <t>ケン</t>
    </rPh>
    <rPh sb="1" eb="4">
      <t>シシュツキン</t>
    </rPh>
    <phoneticPr fontId="2"/>
  </si>
  <si>
    <t>県負担金</t>
    <rPh sb="0" eb="1">
      <t>ケン</t>
    </rPh>
    <rPh sb="1" eb="4">
      <t>フタンキン</t>
    </rPh>
    <phoneticPr fontId="2"/>
  </si>
  <si>
    <t>県補助金</t>
    <rPh sb="0" eb="1">
      <t>ケン</t>
    </rPh>
    <rPh sb="1" eb="4">
      <t>ホジョキン</t>
    </rPh>
    <phoneticPr fontId="2"/>
  </si>
  <si>
    <t>財産収入</t>
    <rPh sb="0" eb="2">
      <t>ザイサン</t>
    </rPh>
    <rPh sb="2" eb="4">
      <t>シュウニュウ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</si>
  <si>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</si>
  <si>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</si>
  <si>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貸付金元利収入</t>
    <rPh sb="0" eb="2">
      <t>カシツケ</t>
    </rPh>
    <rPh sb="2" eb="3">
      <t>キン</t>
    </rPh>
    <rPh sb="3" eb="5">
      <t>ガンリ</t>
    </rPh>
    <rPh sb="5" eb="7">
      <t>シュウニュウ</t>
    </rPh>
    <phoneticPr fontId="2"/>
  </si>
  <si>
    <t>予備費</t>
    <rPh sb="0" eb="3">
      <t>ヨビヒ</t>
    </rPh>
    <phoneticPr fontId="2"/>
  </si>
  <si>
    <t>金　　　　　　額</t>
    <rPh sb="0" eb="1">
      <t>キン</t>
    </rPh>
    <rPh sb="7" eb="8">
      <t>ガク</t>
    </rPh>
    <phoneticPr fontId="2"/>
  </si>
  <si>
    <t>による。</t>
    <phoneticPr fontId="2"/>
  </si>
  <si>
    <t>介護保険料</t>
    <rPh sb="0" eb="2">
      <t>カイゴ</t>
    </rPh>
    <rPh sb="2" eb="5">
      <t>ホケンリョウ</t>
    </rPh>
    <phoneticPr fontId="2"/>
  </si>
  <si>
    <t>支払基金交付金</t>
    <rPh sb="0" eb="2">
      <t>シハラ</t>
    </rPh>
    <rPh sb="2" eb="4">
      <t>キキン</t>
    </rPh>
    <rPh sb="4" eb="7">
      <t>コウフキン</t>
    </rPh>
    <phoneticPr fontId="2"/>
  </si>
  <si>
    <t>介護保険事業費</t>
    <rPh sb="0" eb="2">
      <t>カイゴ</t>
    </rPh>
    <rPh sb="2" eb="4">
      <t>ホケン</t>
    </rPh>
    <rPh sb="4" eb="6">
      <t>ジギョウ</t>
    </rPh>
    <rPh sb="6" eb="7">
      <t>ヒ</t>
    </rPh>
    <phoneticPr fontId="2"/>
  </si>
  <si>
    <t>保険給付費</t>
    <rPh sb="0" eb="2">
      <t>ホケン</t>
    </rPh>
    <rPh sb="2" eb="4">
      <t>キュウフ</t>
    </rPh>
    <rPh sb="4" eb="5">
      <t>ヒ</t>
    </rPh>
    <phoneticPr fontId="2"/>
  </si>
  <si>
    <t>地域支援事業費</t>
    <rPh sb="0" eb="2">
      <t>チイキ</t>
    </rPh>
    <rPh sb="2" eb="4">
      <t>シエン</t>
    </rPh>
    <rPh sb="4" eb="6">
      <t>ジギョウ</t>
    </rPh>
    <rPh sb="6" eb="7">
      <t>ヒ</t>
    </rPh>
    <phoneticPr fontId="2"/>
  </si>
  <si>
    <t>基金積立金</t>
    <rPh sb="0" eb="2">
      <t>キキン</t>
    </rPh>
    <rPh sb="2" eb="4">
      <t>ツミタテ</t>
    </rPh>
    <rPh sb="4" eb="5">
      <t>キン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</si>
  <si>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</si>
  <si>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</si>
  <si>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手数料</t>
    <rPh sb="0" eb="3">
      <t>テスウリョウ</t>
    </rPh>
    <phoneticPr fontId="2"/>
  </si>
  <si>
    <t>基金繰入金</t>
    <rPh sb="0" eb="5">
      <t>キキンクリイレキン</t>
    </rPh>
    <phoneticPr fontId="2"/>
  </si>
  <si>
    <t>令和２年度横浜市介護保険事業費会計予算</t>
    <rPh sb="0" eb="2">
      <t>レイワ</t>
    </rPh>
    <rPh sb="3" eb="5">
      <t>ネンド</t>
    </rPh>
    <rPh sb="5" eb="7">
      <t>ヨコハマ</t>
    </rPh>
    <rPh sb="7" eb="8">
      <t>シ</t>
    </rPh>
    <rPh sb="8" eb="10">
      <t>カイゴ</t>
    </rPh>
    <rPh sb="10" eb="12">
      <t>ホケン</t>
    </rPh>
    <rPh sb="12" eb="15">
      <t>ジギョウヒ</t>
    </rPh>
    <rPh sb="15" eb="17">
      <t>カイケイ</t>
    </rPh>
    <rPh sb="17" eb="19">
      <t>ヨサン</t>
    </rPh>
    <phoneticPr fontId="2"/>
  </si>
  <si>
    <t>　令和２年度横浜市の介護保険事業費会計の予算は、次に定めるところ</t>
    <rPh sb="1" eb="3">
      <t>レイワ</t>
    </rPh>
    <rPh sb="4" eb="6">
      <t>ネンド</t>
    </rPh>
    <rPh sb="6" eb="9">
      <t>ヨコハマシ</t>
    </rPh>
    <rPh sb="10" eb="12">
      <t>カイゴ</t>
    </rPh>
    <rPh sb="12" eb="14">
      <t>ホケン</t>
    </rPh>
    <rPh sb="14" eb="17">
      <t>ジギョウヒ</t>
    </rPh>
    <rPh sb="17" eb="19">
      <t>カイケイ</t>
    </rPh>
    <rPh sb="20" eb="22">
      <t>ヨサン</t>
    </rPh>
    <rPh sb="24" eb="25">
      <t>ツギ</t>
    </rPh>
    <rPh sb="26" eb="27">
      <t>サダ</t>
    </rPh>
    <phoneticPr fontId="2"/>
  </si>
  <si>
    <t>第１条　歳入歳出予算の総額は、歳入歳出それぞれ293,554,127千円と</t>
  </si>
  <si>
    <t>　定める。</t>
  </si>
  <si>
    <t/>
  </si>
  <si>
    <t>　　　令和２年２月13日提出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</si>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</sst>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;&quot;―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131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2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6" fontId="4" fillId="0" borderId="4" xfId="0" applyNumberFormat="1" applyFont="1" applyFill="1" applyBorder="1" applyAlignment="1">
      <alignment horizontal="distributed" vertical="distributed"/>
    </xf>
    <xf numFmtId="177" fontId="3" fillId="0" borderId="5" xfId="0" applyNumberFormat="1" applyFont="1" applyBorder="1" applyAlignment="1">
      <alignment vertical="center"/>
    </xf>
    <xf numFmtId="176" fontId="11" fillId="0" borderId="6" xfId="0" applyNumberFormat="1" applyFont="1" applyFill="1" applyBorder="1" applyAlignment="1">
      <alignment vertical="center" shrinkToFit="1"/>
    </xf>
    <xf numFmtId="176" fontId="11" fillId="0" borderId="7" xfId="0" applyNumberFormat="1" applyFont="1" applyFill="1" applyBorder="1" applyAlignment="1">
      <alignment vertical="center" shrinkToFit="1"/>
    </xf>
    <xf numFmtId="176" fontId="11" fillId="0" borderId="7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9" xfId="0" applyNumberFormat="1" applyFont="1" applyFill="1" applyBorder="1" applyAlignment="1">
      <alignment horizontal="distributed" vertical="distributed"/>
    </xf>
    <xf numFmtId="176" fontId="11" fillId="0" borderId="9" xfId="0" applyNumberFormat="1" applyFont="1" applyFill="1" applyBorder="1" applyAlignment="1">
      <alignment horizontal="distributed" vertical="center"/>
    </xf>
    <xf numFmtId="0" fontId="6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5" xfId="0" applyFont="1" applyBorder="1">
      <alignment vertical="center"/>
    </xf>
    <xf numFmtId="0" fontId="6" fillId="0" borderId="13" xfId="0" applyFont="1" applyBorder="1">
      <alignment vertical="center"/>
    </xf>
    <xf numFmtId="0" fontId="9" fillId="0" borderId="14" xfId="0" applyFont="1" applyBorder="1">
      <alignment vertical="center"/>
    </xf>
    <xf numFmtId="176" fontId="4" fillId="0" borderId="15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vertical="center" shrinkToFit="1"/>
    </xf>
    <xf numFmtId="176" fontId="4" fillId="0" borderId="16" xfId="0" applyNumberFormat="1" applyFont="1" applyFill="1" applyBorder="1" applyAlignment="1">
      <alignment vertical="center" shrinkToFit="1"/>
    </xf>
    <xf numFmtId="176" fontId="4" fillId="0" borderId="16" xfId="0" applyNumberFormat="1" applyFont="1" applyFill="1" applyBorder="1" applyAlignment="1">
      <alignment horizontal="distributed" vertical="distributed"/>
    </xf>
    <xf numFmtId="176" fontId="4" fillId="0" borderId="16" xfId="0" applyNumberFormat="1" applyFont="1" applyFill="1" applyBorder="1" applyAlignment="1">
      <alignment horizontal="distributed" vertical="center"/>
    </xf>
    <xf numFmtId="177" fontId="4" fillId="0" borderId="14" xfId="0" applyNumberFormat="1" applyFont="1" applyBorder="1" applyAlignment="1">
      <alignment vertical="center"/>
    </xf>
    <xf numFmtId="176" fontId="4" fillId="0" borderId="3" xfId="0" applyNumberFormat="1" applyFont="1" applyFill="1" applyBorder="1" applyAlignment="1">
      <alignment horizontal="distributed" vertical="center" wrapTex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9" xfId="0" applyNumberFormat="1" applyFont="1" applyFill="1" applyBorder="1" applyAlignment="1">
      <alignment horizontal="distributed" vertical="distributed"/>
    </xf>
    <xf numFmtId="176" fontId="4" fillId="0" borderId="9" xfId="0" applyNumberFormat="1" applyFont="1" applyFill="1" applyBorder="1" applyAlignment="1">
      <alignment horizontal="distributed" vertical="center" wrapText="1"/>
    </xf>
    <xf numFmtId="176" fontId="10" fillId="0" borderId="4" xfId="0" applyNumberFormat="1" applyFont="1" applyFill="1" applyBorder="1" applyAlignment="1">
      <alignment horizontal="distributed" vertical="distributed"/>
    </xf>
    <xf numFmtId="176" fontId="10" fillId="0" borderId="3" xfId="0" applyNumberFormat="1" applyFont="1" applyFill="1" applyBorder="1" applyAlignment="1">
      <alignment horizontal="distributed" vertical="distributed"/>
    </xf>
    <xf numFmtId="176" fontId="10" fillId="0" borderId="3" xfId="0" applyNumberFormat="1" applyFont="1" applyFill="1" applyBorder="1" applyAlignment="1">
      <alignment horizontal="distributed" vertical="center" wrapText="1"/>
    </xf>
    <xf numFmtId="176" fontId="11" fillId="0" borderId="17" xfId="0" applyNumberFormat="1" applyFont="1" applyFill="1" applyBorder="1" applyAlignment="1">
      <alignment horizontal="distributed" vertical="center"/>
    </xf>
    <xf numFmtId="176" fontId="10" fillId="0" borderId="18" xfId="0" applyNumberFormat="1" applyFont="1" applyFill="1" applyBorder="1" applyAlignment="1">
      <alignment horizontal="distributed" vertical="center"/>
    </xf>
    <xf numFmtId="176" fontId="10" fillId="0" borderId="1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0" fontId="11" fillId="0" borderId="0" xfId="0" applyNumberFormat="1" applyFont="1" applyFill="1" applyBorder="1" applyAlignment="1">
      <alignment horizontal="distributed" vertical="center"/>
    </xf>
    <xf numFmtId="0" fontId="15" fillId="0" borderId="0" xfId="0" applyFont="1">
      <alignment vertical="center"/>
    </xf>
    <xf numFmtId="176" fontId="7" fillId="0" borderId="0" xfId="0" applyNumberFormat="1" applyFont="1" applyFill="1" applyAlignment="1">
      <alignment vertical="center" shrinkToFit="1"/>
    </xf>
    <xf numFmtId="176" fontId="7" fillId="0" borderId="0" xfId="0" applyNumberFormat="1" applyFont="1" applyFill="1" applyAlignment="1">
      <alignment horizontal="center" vertical="center" shrinkToFit="1"/>
    </xf>
    <xf numFmtId="176" fontId="7" fillId="0" borderId="0" xfId="0" applyNumberFormat="1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 shrinkToFit="1"/>
    </xf>
    <xf numFmtId="176" fontId="8" fillId="0" borderId="0" xfId="0" applyNumberFormat="1" applyFont="1" applyFill="1" applyAlignment="1">
      <alignment horizontal="distributed" vertical="center"/>
    </xf>
    <xf numFmtId="176" fontId="8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horizontal="center" vertical="center" shrinkToFit="1"/>
    </xf>
    <xf numFmtId="176" fontId="7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Alignment="1">
      <alignment horizontal="distributed" vertical="center"/>
    </xf>
    <xf numFmtId="176" fontId="8" fillId="0" borderId="0" xfId="0" applyNumberFormat="1" applyFont="1" applyFill="1" applyBorder="1" applyAlignment="1">
      <alignment vertical="center"/>
    </xf>
    <xf numFmtId="176" fontId="4" fillId="0" borderId="19" xfId="0" applyNumberFormat="1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vertical="center"/>
    </xf>
    <xf numFmtId="176" fontId="12" fillId="0" borderId="7" xfId="0" applyNumberFormat="1" applyFont="1" applyFill="1" applyBorder="1" applyAlignment="1">
      <alignment horizontal="center" vertical="center" shrinkToFit="1"/>
    </xf>
    <xf numFmtId="176" fontId="5" fillId="0" borderId="17" xfId="0" applyNumberFormat="1" applyFont="1" applyFill="1" applyBorder="1" applyAlignment="1">
      <alignment horizontal="distributed" vertical="center" wrapText="1"/>
    </xf>
    <xf numFmtId="177" fontId="11" fillId="0" borderId="20" xfId="0" applyNumberFormat="1" applyFont="1" applyFill="1" applyBorder="1" applyAlignment="1">
      <alignment horizontal="right" vertical="center" indent="1"/>
    </xf>
    <xf numFmtId="176" fontId="10" fillId="0" borderId="18" xfId="0" applyNumberFormat="1" applyFont="1" applyFill="1" applyBorder="1" applyAlignment="1">
      <alignment horizontal="distributed" vertical="center" wrapText="1"/>
    </xf>
    <xf numFmtId="176" fontId="11" fillId="0" borderId="18" xfId="0" applyNumberFormat="1" applyFont="1" applyFill="1" applyBorder="1" applyAlignment="1">
      <alignment horizontal="distributed" vertical="center" wrapText="1"/>
    </xf>
    <xf numFmtId="177" fontId="11" fillId="0" borderId="21" xfId="0" applyNumberFormat="1" applyFont="1" applyFill="1" applyBorder="1" applyAlignment="1">
      <alignment horizontal="right" vertical="center" indent="1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 applyAlignment="1">
      <alignment horizontal="center" shrinkToFit="1"/>
    </xf>
    <xf numFmtId="176" fontId="4" fillId="0" borderId="0" xfId="0" applyNumberFormat="1" applyFont="1" applyFill="1" applyAlignment="1">
      <alignment horizontal="distributed" shrinkToFit="1"/>
    </xf>
    <xf numFmtId="176" fontId="4" fillId="0" borderId="0" xfId="0" applyNumberFormat="1" applyFont="1" applyFill="1" applyAlignment="1">
      <alignment horizontal="distributed"/>
    </xf>
    <xf numFmtId="176" fontId="4" fillId="0" borderId="0" xfId="0" applyNumberFormat="1" applyFont="1" applyFill="1" applyAlignment="1">
      <alignment horizontal="center"/>
    </xf>
    <xf numFmtId="176" fontId="11" fillId="0" borderId="0" xfId="0" applyNumberFormat="1" applyFont="1" applyFill="1" applyBorder="1" applyAlignment="1">
      <alignment horizontal="distributed" vertical="center"/>
    </xf>
    <xf numFmtId="176" fontId="11" fillId="0" borderId="0" xfId="0" applyNumberFormat="1" applyFont="1" applyFill="1" applyBorder="1" applyAlignment="1">
      <alignment horizontal="distributed" vertical="center" indent="3"/>
    </xf>
    <xf numFmtId="176" fontId="11" fillId="0" borderId="17" xfId="0" applyNumberFormat="1" applyFont="1" applyFill="1" applyBorder="1" applyAlignment="1">
      <alignment horizontal="distributed" vertical="center" wrapText="1"/>
    </xf>
    <xf numFmtId="176" fontId="11" fillId="0" borderId="13" xfId="0" applyNumberFormat="1" applyFont="1" applyFill="1" applyBorder="1" applyAlignment="1">
      <alignment horizontal="distributed" vertical="center" indent="3"/>
    </xf>
    <xf numFmtId="176" fontId="11" fillId="0" borderId="16" xfId="0" applyNumberFormat="1" applyFont="1" applyFill="1" applyBorder="1" applyAlignment="1">
      <alignment horizontal="distributed" vertical="center" indent="3"/>
    </xf>
    <xf numFmtId="176" fontId="4" fillId="0" borderId="22" xfId="0" applyNumberFormat="1" applyFont="1" applyFill="1" applyBorder="1" applyAlignment="1">
      <alignment horizontal="distributed" vertical="distributed"/>
    </xf>
    <xf numFmtId="176" fontId="4" fillId="0" borderId="23" xfId="0" applyNumberFormat="1" applyFont="1" applyFill="1" applyBorder="1" applyAlignment="1">
      <alignment horizontal="distributed" vertical="distributed"/>
    </xf>
    <xf numFmtId="176" fontId="10" fillId="0" borderId="22" xfId="0" applyNumberFormat="1" applyFont="1" applyFill="1" applyBorder="1" applyAlignment="1">
      <alignment horizontal="distributed" vertical="center" wrapText="1"/>
    </xf>
    <xf numFmtId="176" fontId="4" fillId="0" borderId="24" xfId="0" applyNumberFormat="1" applyFont="1" applyFill="1" applyBorder="1" applyAlignment="1">
      <alignment vertical="center" shrinkToFit="1"/>
    </xf>
    <xf numFmtId="176" fontId="4" fillId="0" borderId="9" xfId="0" applyNumberFormat="1" applyFont="1" applyFill="1" applyBorder="1" applyAlignment="1">
      <alignment vertical="center" shrinkToFit="1"/>
    </xf>
    <xf numFmtId="176" fontId="4" fillId="0" borderId="9" xfId="0" applyNumberFormat="1" applyFont="1" applyFill="1" applyBorder="1" applyAlignment="1">
      <alignment horizontal="distributed" vertical="center"/>
    </xf>
    <xf numFmtId="176" fontId="4" fillId="0" borderId="17" xfId="0" applyNumberFormat="1" applyFont="1" applyFill="1" applyBorder="1" applyAlignment="1">
      <alignment horizontal="distributed" vertical="distributed"/>
    </xf>
    <xf numFmtId="176" fontId="10" fillId="0" borderId="17" xfId="0" applyNumberFormat="1" applyFont="1" applyFill="1" applyBorder="1" applyAlignment="1">
      <alignment horizontal="distributed" vertical="center" wrapText="1"/>
    </xf>
    <xf numFmtId="177" fontId="11" fillId="0" borderId="14" xfId="0" applyNumberFormat="1" applyFont="1" applyFill="1" applyBorder="1" applyAlignment="1">
      <alignment horizontal="right" vertical="center" indent="1"/>
    </xf>
    <xf numFmtId="176" fontId="11" fillId="0" borderId="1" xfId="0" applyNumberFormat="1" applyFont="1" applyFill="1" applyBorder="1" applyAlignment="1">
      <alignment horizontal="distributed" vertical="center" indent="3"/>
    </xf>
    <xf numFmtId="177" fontId="11" fillId="0" borderId="5" xfId="0" applyNumberFormat="1" applyFont="1" applyFill="1" applyBorder="1" applyAlignment="1">
      <alignment horizontal="right" vertical="center" indent="1"/>
    </xf>
    <xf numFmtId="176" fontId="11" fillId="0" borderId="16" xfId="0" applyNumberFormat="1" applyFont="1" applyFill="1" applyBorder="1" applyAlignment="1">
      <alignment horizontal="distributed" vertical="center"/>
    </xf>
    <xf numFmtId="177" fontId="10" fillId="0" borderId="21" xfId="0" applyNumberFormat="1" applyFont="1" applyFill="1" applyBorder="1" applyAlignment="1">
      <alignment horizontal="right" vertical="center" indent="1"/>
    </xf>
    <xf numFmtId="177" fontId="4" fillId="0" borderId="21" xfId="0" applyNumberFormat="1" applyFont="1" applyFill="1" applyBorder="1" applyAlignment="1">
      <alignment horizontal="right" vertical="center" indent="1"/>
    </xf>
    <xf numFmtId="177" fontId="10" fillId="0" borderId="14" xfId="0" applyNumberFormat="1" applyFont="1" applyFill="1" applyBorder="1" applyAlignment="1">
      <alignment horizontal="right" vertical="center" indent="1"/>
    </xf>
    <xf numFmtId="177" fontId="4" fillId="0" borderId="20" xfId="0" applyNumberFormat="1" applyFont="1" applyFill="1" applyBorder="1" applyAlignment="1">
      <alignment horizontal="right" vertical="center" indent="1"/>
    </xf>
    <xf numFmtId="177" fontId="10" fillId="0" borderId="20" xfId="0" applyNumberFormat="1" applyFont="1" applyFill="1" applyBorder="1" applyAlignment="1">
      <alignment horizontal="right" vertical="center" indent="1"/>
    </xf>
    <xf numFmtId="177" fontId="4" fillId="0" borderId="21" xfId="0" applyNumberFormat="1" applyFont="1" applyFill="1" applyBorder="1" applyAlignment="1">
      <alignment horizontal="right" vertical="center" wrapText="1" inden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Border="1" applyAlignment="1">
      <alignment horizontal="right" vertical="center" indent="2"/>
    </xf>
    <xf numFmtId="0" fontId="9" fillId="0" borderId="0" xfId="0" applyFont="1" applyBorder="1">
      <alignment vertical="center"/>
    </xf>
    <xf numFmtId="0" fontId="14" fillId="0" borderId="0" xfId="0" applyFont="1" applyFill="1" applyBorder="1" applyAlignment="1">
      <alignment horizontal="distributed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16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quotePrefix="1" applyFont="1" applyBorder="1" applyAlignment="1">
      <alignment horizontal="right" vertical="center" indent="2"/>
    </xf>
    <xf numFmtId="176" fontId="4" fillId="0" borderId="25" xfId="0" applyNumberFormat="1" applyFont="1" applyFill="1" applyBorder="1" applyAlignment="1">
      <alignment horizontal="center" vertical="center" shrinkToFit="1"/>
    </xf>
    <xf numFmtId="176" fontId="4" fillId="0" borderId="26" xfId="0" applyNumberFormat="1" applyFont="1" applyFill="1" applyBorder="1" applyAlignment="1">
      <alignment horizontal="center" vertical="center" shrinkToFit="1"/>
    </xf>
    <xf numFmtId="176" fontId="4" fillId="0" borderId="27" xfId="0" applyNumberFormat="1" applyFont="1" applyFill="1" applyBorder="1" applyAlignment="1">
      <alignment horizontal="center" vertical="center" shrinkToFit="1"/>
    </xf>
    <xf numFmtId="176" fontId="4" fillId="0" borderId="28" xfId="0" applyNumberFormat="1" applyFont="1" applyFill="1" applyBorder="1" applyAlignment="1">
      <alignment horizontal="center" vertical="center" shrinkToFit="1"/>
    </xf>
    <xf numFmtId="176" fontId="11" fillId="0" borderId="24" xfId="0" applyNumberFormat="1" applyFont="1" applyFill="1" applyBorder="1" applyAlignment="1">
      <alignment horizontal="distributed" vertical="center" indent="3"/>
    </xf>
    <xf numFmtId="176" fontId="11" fillId="0" borderId="9" xfId="0" applyNumberFormat="1" applyFont="1" applyFill="1" applyBorder="1" applyAlignment="1">
      <alignment horizontal="distributed" vertical="center" indent="3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1" fillId="0" borderId="2" xfId="0" applyNumberFormat="1" applyFont="1" applyFill="1" applyBorder="1" applyAlignment="1">
      <alignment horizontal="distributed" vertical="center" justifyLastLine="1" shrinkToFit="1"/>
    </xf>
    <xf numFmtId="176" fontId="11" fillId="0" borderId="3" xfId="0" applyNumberFormat="1" applyFont="1" applyFill="1" applyBorder="1" applyAlignment="1">
      <alignment horizontal="distributed" vertical="center" justifyLastLine="1" shrinkToFit="1"/>
    </xf>
    <xf numFmtId="176" fontId="11" fillId="0" borderId="18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25" xfId="0" applyNumberFormat="1" applyFont="1" applyFill="1" applyBorder="1" applyAlignment="1">
      <alignment horizontal="center" vertical="distributed"/>
    </xf>
    <xf numFmtId="176" fontId="4" fillId="0" borderId="26" xfId="0" applyNumberFormat="1" applyFont="1" applyFill="1" applyBorder="1" applyAlignment="1">
      <alignment horizontal="center" vertical="distributed"/>
    </xf>
  </cellXfs>
  <cellStyles count="2">
    <cellStyle name="桁区切り 2" xfId="1"/>
    <cellStyle name="標準" xfId="0" builtinId="0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2032635</xdr:colOff>
      <xdr:row>3</xdr:row>
      <xdr:rowOff>0</xdr:rowOff>
    </xdr:from>
    <xdr:to>
      <xdr:col>9</xdr:col>
      <xdr:colOff>98317</xdr:colOff>
      <xdr:row>3</xdr:row>
      <xdr:rowOff>180975</xdr:rowOff>
    </xdr:to>
    <xdr:sp macro="" textlink="">
      <xdr:nvSpPr>
        <xdr:cNvPr id="2" name="Rectangle 191"/>
        <xdr:cNvSpPr>
          <a:spLocks noChangeArrowheads="1"/>
        </xdr:cNvSpPr>
      </xdr:nvSpPr>
      <xdr:spPr bwMode="auto">
        <a:xfrm flipH="1">
          <a:off x="7004685" y="138112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2032635</xdr:colOff>
      <xdr:row>25</xdr:row>
      <xdr:rowOff>0</xdr:rowOff>
    </xdr:from>
    <xdr:to>
      <xdr:col>9</xdr:col>
      <xdr:colOff>98317</xdr:colOff>
      <xdr:row>25</xdr:row>
      <xdr:rowOff>180975</xdr:rowOff>
    </xdr:to>
    <xdr:sp macro="" textlink="">
      <xdr:nvSpPr>
        <xdr:cNvPr id="4" name="Rectangle 191"/>
        <xdr:cNvSpPr>
          <a:spLocks noChangeArrowheads="1"/>
        </xdr:cNvSpPr>
      </xdr:nvSpPr>
      <xdr:spPr bwMode="auto">
        <a:xfrm flipH="1">
          <a:off x="7017385" y="1397000"/>
          <a:ext cx="404599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view="pageBreakPreview" zoomScale="85" zoomScaleNormal="100" zoomScaleSheetLayoutView="85" workbookViewId="0">
      <selection activeCell="B12" sqref="B12:W12"/>
    </sheetView>
  </sheetViews>
  <sheetFormatPr defaultColWidth="8.875" defaultRowHeight="13.5" x14ac:dyDescent="0.15"/>
  <cols>
    <col min="1" max="1" width="2.25" style="12" customWidth="1"/>
    <col min="2" max="23" width="3.875" style="12" customWidth="1"/>
    <col min="24" max="24" width="2.25" style="12" customWidth="1"/>
    <col min="25" max="44" width="3.875" style="12" customWidth="1"/>
    <col min="45" max="16384" width="8.875" style="12"/>
  </cols>
  <sheetData>
    <row r="1" spans="1:33" ht="12" customHeight="1" x14ac:dyDescent="0.1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30"/>
    </row>
    <row r="2" spans="1:33" ht="29.25" customHeight="1" x14ac:dyDescent="0.15">
      <c r="A2" s="31"/>
      <c r="B2" s="105" t="s">
        <v>38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32"/>
    </row>
    <row r="3" spans="1:33" ht="29.25" customHeight="1" x14ac:dyDescent="0.15">
      <c r="A3" s="31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32"/>
    </row>
    <row r="4" spans="1:33" ht="29.25" customHeight="1" x14ac:dyDescent="0.15">
      <c r="A4" s="31"/>
      <c r="B4" s="109" t="s">
        <v>39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32"/>
    </row>
    <row r="5" spans="1:33" ht="29.25" customHeight="1" x14ac:dyDescent="0.15">
      <c r="A5" s="31"/>
      <c r="B5" s="111" t="s">
        <v>27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32"/>
    </row>
    <row r="6" spans="1:33" ht="29.25" customHeight="1" x14ac:dyDescent="0.15">
      <c r="A6" s="31"/>
      <c r="B6" s="108" t="s">
        <v>12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32"/>
    </row>
    <row r="7" spans="1:33" ht="29.25" customHeight="1" x14ac:dyDescent="0.15">
      <c r="A7" s="31"/>
      <c r="B7" s="106" t="s">
        <v>40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32"/>
    </row>
    <row r="8" spans="1:33" ht="29.25" customHeight="1" x14ac:dyDescent="0.15">
      <c r="A8" s="31"/>
      <c r="B8" s="110" t="s">
        <v>41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32"/>
    </row>
    <row r="9" spans="1:33" ht="29.25" customHeight="1" x14ac:dyDescent="0.15">
      <c r="A9" s="31"/>
      <c r="B9" s="106" t="s">
        <v>14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32"/>
    </row>
    <row r="10" spans="1:33" ht="29.25" customHeight="1" x14ac:dyDescent="0.15">
      <c r="A10" s="31"/>
      <c r="B10" s="110" t="s">
        <v>13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32"/>
    </row>
    <row r="11" spans="1:33" customFormat="1" ht="29.25" customHeight="1" x14ac:dyDescent="0.15">
      <c r="A11" s="31"/>
      <c r="B11" s="108" t="s">
        <v>42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32"/>
      <c r="Y11" s="12"/>
      <c r="AG11" s="55"/>
    </row>
    <row r="12" spans="1:33" customFormat="1" ht="29.25" customHeight="1" x14ac:dyDescent="0.15">
      <c r="A12" s="31"/>
      <c r="B12" s="111" t="s">
        <v>43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32"/>
      <c r="Y12" s="12"/>
      <c r="AG12" s="55"/>
    </row>
    <row r="13" spans="1:33" ht="29.25" customHeight="1" x14ac:dyDescent="0.15">
      <c r="A13" s="31"/>
      <c r="B13" s="106" t="s">
        <v>42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32"/>
    </row>
    <row r="14" spans="1:33" ht="29.25" customHeight="1" x14ac:dyDescent="0.15">
      <c r="A14" s="31"/>
      <c r="B14" s="107" t="s">
        <v>44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32"/>
      <c r="AG14" s="55"/>
    </row>
    <row r="15" spans="1:33" customFormat="1" ht="29.25" customHeight="1" x14ac:dyDescent="0.15">
      <c r="A15" s="31"/>
      <c r="B15" s="108" t="s">
        <v>42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32"/>
      <c r="Y15" s="12"/>
    </row>
    <row r="16" spans="1:33" customFormat="1" ht="29.25" customHeight="1" x14ac:dyDescent="0.15">
      <c r="A16" s="31"/>
      <c r="B16" s="111" t="s">
        <v>42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32"/>
      <c r="Y16" s="12"/>
      <c r="AG16" s="55"/>
    </row>
    <row r="17" spans="1:33" ht="29.25" customHeight="1" x14ac:dyDescent="0.15">
      <c r="A17" s="31"/>
      <c r="B17" s="106" t="s">
        <v>42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32"/>
    </row>
    <row r="18" spans="1:33" ht="29.25" customHeight="1" x14ac:dyDescent="0.15">
      <c r="A18" s="31"/>
      <c r="B18" s="107" t="s">
        <v>42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32"/>
      <c r="AG18" s="55"/>
    </row>
    <row r="19" spans="1:33" ht="29.25" customHeight="1" x14ac:dyDescent="0.15">
      <c r="A19" s="31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32"/>
    </row>
    <row r="20" spans="1:33" ht="29.25" customHeight="1" x14ac:dyDescent="0.15">
      <c r="A20" s="31"/>
      <c r="B20" s="108" t="s">
        <v>42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32"/>
      <c r="Z20"/>
      <c r="AG20" s="55"/>
    </row>
    <row r="21" spans="1:33" ht="29.25" customHeight="1" x14ac:dyDescent="0.15">
      <c r="A21" s="31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32"/>
    </row>
    <row r="22" spans="1:33" ht="29.25" customHeight="1" x14ac:dyDescent="0.15">
      <c r="A22" s="31"/>
      <c r="B22" s="115" t="s">
        <v>42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32"/>
      <c r="AG22" s="55"/>
    </row>
    <row r="23" spans="1:33" ht="29.25" customHeight="1" x14ac:dyDescent="0.15">
      <c r="A23" s="31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32"/>
    </row>
    <row r="24" spans="1:33" ht="29.25" customHeight="1" x14ac:dyDescent="0.15">
      <c r="A24" s="31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32"/>
    </row>
    <row r="25" spans="1:33" ht="29.25" customHeight="1" x14ac:dyDescent="0.15">
      <c r="A25" s="31"/>
      <c r="B25" s="115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32"/>
    </row>
    <row r="26" spans="1:33" ht="29.25" customHeight="1" x14ac:dyDescent="0.15">
      <c r="A26" s="31"/>
      <c r="B26" s="115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32"/>
    </row>
    <row r="27" spans="1:33" ht="29.25" customHeight="1" x14ac:dyDescent="0.15">
      <c r="A27" s="31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32"/>
    </row>
    <row r="28" spans="1:33" ht="29.25" customHeight="1" x14ac:dyDescent="0.15">
      <c r="A28" s="31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32"/>
    </row>
    <row r="29" spans="1:33" ht="23.25" customHeight="1" thickBot="1" x14ac:dyDescent="0.2">
      <c r="A29" s="33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34"/>
    </row>
    <row r="30" spans="1:33" ht="23.25" customHeight="1" x14ac:dyDescent="0.1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</row>
    <row r="31" spans="1:33" ht="23.25" customHeight="1" x14ac:dyDescent="0.15"/>
    <row r="32" spans="1:33" ht="23.25" customHeight="1" x14ac:dyDescent="0.15">
      <c r="B32" s="114"/>
      <c r="C32" s="114"/>
      <c r="D32" s="114"/>
      <c r="E32" s="114"/>
      <c r="H32" s="114"/>
      <c r="I32" s="114"/>
      <c r="J32" s="114"/>
      <c r="K32" s="114"/>
    </row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  <row r="39" ht="23.25" customHeight="1" x14ac:dyDescent="0.15"/>
    <row r="40" ht="23.25" customHeight="1" x14ac:dyDescent="0.15"/>
    <row r="41" ht="23.25" customHeight="1" x14ac:dyDescent="0.15"/>
    <row r="42" ht="23.25" customHeight="1" x14ac:dyDescent="0.15"/>
    <row r="43" ht="23.25" customHeight="1" x14ac:dyDescent="0.15"/>
    <row r="44" ht="23.25" customHeight="1" x14ac:dyDescent="0.15"/>
    <row r="45" ht="23.25" customHeight="1" x14ac:dyDescent="0.15"/>
    <row r="46" ht="23.25" customHeight="1" x14ac:dyDescent="0.15"/>
    <row r="47" ht="23.25" customHeight="1" x14ac:dyDescent="0.15"/>
    <row r="48" ht="23.25" customHeight="1" x14ac:dyDescent="0.15"/>
    <row r="49" ht="23.25" customHeight="1" x14ac:dyDescent="0.15"/>
    <row r="50" ht="23.25" customHeight="1" x14ac:dyDescent="0.15"/>
    <row r="51" ht="23.25" customHeight="1" x14ac:dyDescent="0.15"/>
    <row r="52" ht="23.25" customHeight="1" x14ac:dyDescent="0.15"/>
    <row r="53" ht="23.25" customHeight="1" x14ac:dyDescent="0.15"/>
    <row r="54" ht="23.25" customHeight="1" x14ac:dyDescent="0.15"/>
    <row r="55" ht="23.25" customHeight="1" x14ac:dyDescent="0.15"/>
    <row r="56" ht="23.25" customHeight="1" x14ac:dyDescent="0.15"/>
    <row r="57" ht="23.25" customHeight="1" x14ac:dyDescent="0.15"/>
    <row r="58" ht="23.25" customHeight="1" x14ac:dyDescent="0.15"/>
    <row r="59" ht="23.25" customHeight="1" x14ac:dyDescent="0.15"/>
    <row r="60" ht="23.25" customHeight="1" x14ac:dyDescent="0.15"/>
    <row r="61" ht="23.25" customHeight="1" x14ac:dyDescent="0.15"/>
    <row r="62" ht="23.25" customHeight="1" x14ac:dyDescent="0.15"/>
    <row r="63" ht="23.25" customHeight="1" x14ac:dyDescent="0.15"/>
    <row r="64" ht="23.25" customHeight="1" x14ac:dyDescent="0.15"/>
    <row r="65" ht="23.25" customHeight="1" x14ac:dyDescent="0.15"/>
    <row r="66" ht="23.25" customHeight="1" x14ac:dyDescent="0.15"/>
    <row r="67" ht="23.25" customHeight="1" x14ac:dyDescent="0.15"/>
    <row r="68" ht="23.25" customHeight="1" x14ac:dyDescent="0.15"/>
    <row r="69" ht="23.25" customHeight="1" x14ac:dyDescent="0.15"/>
    <row r="70" ht="23.25" customHeight="1" x14ac:dyDescent="0.15"/>
    <row r="71" ht="23.25" customHeight="1" x14ac:dyDescent="0.15"/>
    <row r="72" ht="23.25" customHeight="1" x14ac:dyDescent="0.15"/>
    <row r="73" ht="23.25" customHeight="1" x14ac:dyDescent="0.15"/>
    <row r="74" ht="23.25" customHeight="1" x14ac:dyDescent="0.15"/>
    <row r="75" ht="23.25" customHeight="1" x14ac:dyDescent="0.15"/>
    <row r="76" ht="23.25" customHeight="1" x14ac:dyDescent="0.15"/>
    <row r="77" ht="23.25" customHeight="1" x14ac:dyDescent="0.15"/>
    <row r="78" ht="23.25" customHeight="1" x14ac:dyDescent="0.15"/>
    <row r="79" ht="23.25" customHeight="1" x14ac:dyDescent="0.15"/>
  </sheetData>
  <sheetProtection formatCells="0" formatColumns="0" formatRows="0" insertRows="0"/>
  <mergeCells count="30">
    <mergeCell ref="B22:W22"/>
    <mergeCell ref="B19:W19"/>
    <mergeCell ref="B10:W10"/>
    <mergeCell ref="B11:W11"/>
    <mergeCell ref="B29:W29"/>
    <mergeCell ref="A30:X30"/>
    <mergeCell ref="B32:E32"/>
    <mergeCell ref="H32:K32"/>
    <mergeCell ref="B23:W23"/>
    <mergeCell ref="B24:W24"/>
    <mergeCell ref="B26:W26"/>
    <mergeCell ref="B27:W27"/>
    <mergeCell ref="B28:W28"/>
    <mergeCell ref="B25:W25"/>
    <mergeCell ref="B2:W3"/>
    <mergeCell ref="B17:W17"/>
    <mergeCell ref="B18:W18"/>
    <mergeCell ref="B20:W20"/>
    <mergeCell ref="B21:W21"/>
    <mergeCell ref="B4:W4"/>
    <mergeCell ref="B6:W6"/>
    <mergeCell ref="B7:W7"/>
    <mergeCell ref="B8:W8"/>
    <mergeCell ref="B12:W12"/>
    <mergeCell ref="B13:W13"/>
    <mergeCell ref="B14:W14"/>
    <mergeCell ref="B15:W15"/>
    <mergeCell ref="B16:W16"/>
    <mergeCell ref="B9:W9"/>
    <mergeCell ref="B5:W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view="pageBreakPreview" zoomScale="85" zoomScaleNormal="100" zoomScaleSheetLayoutView="85" workbookViewId="0">
      <selection activeCell="I11" sqref="I11"/>
    </sheetView>
  </sheetViews>
  <sheetFormatPr defaultRowHeight="13.5" x14ac:dyDescent="0.15"/>
  <cols>
    <col min="1" max="1" width="3.625" style="77" customWidth="1"/>
    <col min="2" max="2" width="0.625" style="78" customWidth="1"/>
    <col min="3" max="3" width="28.25" style="80" customWidth="1"/>
    <col min="4" max="4" width="0.625" style="80" customWidth="1"/>
    <col min="5" max="5" width="3.625" style="79" customWidth="1"/>
    <col min="6" max="6" width="0.625" style="79" customWidth="1"/>
    <col min="7" max="7" width="27.25" style="80" customWidth="1"/>
    <col min="8" max="8" width="0.625" style="80" customWidth="1"/>
    <col min="9" max="9" width="30.625" style="76" customWidth="1"/>
    <col min="10" max="13" width="3.625" style="76" customWidth="1"/>
    <col min="14" max="16384" width="9" style="76"/>
  </cols>
  <sheetData>
    <row r="1" spans="1:9" s="61" customFormat="1" ht="36.75" customHeight="1" x14ac:dyDescent="0.15">
      <c r="A1" s="56"/>
      <c r="B1" s="57"/>
      <c r="C1" s="58" t="s">
        <v>15</v>
      </c>
      <c r="D1" s="58"/>
      <c r="E1" s="59"/>
      <c r="F1" s="59"/>
      <c r="G1" s="60"/>
      <c r="H1" s="60"/>
    </row>
    <row r="2" spans="1:9" s="61" customFormat="1" ht="36.75" customHeight="1" thickBot="1" x14ac:dyDescent="0.2">
      <c r="A2" s="62"/>
      <c r="B2" s="63"/>
      <c r="C2" s="64" t="s">
        <v>5</v>
      </c>
      <c r="D2" s="64"/>
      <c r="E2" s="65"/>
      <c r="F2" s="65"/>
      <c r="G2" s="66"/>
      <c r="H2" s="66"/>
      <c r="I2" s="67"/>
    </row>
    <row r="3" spans="1:9" s="69" customFormat="1" ht="36.75" customHeight="1" x14ac:dyDescent="0.15">
      <c r="A3" s="116" t="s">
        <v>0</v>
      </c>
      <c r="B3" s="117"/>
      <c r="C3" s="117"/>
      <c r="D3" s="117"/>
      <c r="E3" s="118" t="s">
        <v>1</v>
      </c>
      <c r="F3" s="117"/>
      <c r="G3" s="117"/>
      <c r="H3" s="119"/>
      <c r="I3" s="68" t="s">
        <v>26</v>
      </c>
    </row>
    <row r="4" spans="1:9" s="69" customFormat="1" ht="36.75" customHeight="1" x14ac:dyDescent="0.15">
      <c r="A4" s="22">
        <v>1</v>
      </c>
      <c r="B4" s="70"/>
      <c r="C4" s="52" t="s">
        <v>28</v>
      </c>
      <c r="D4" s="24"/>
      <c r="E4" s="25"/>
      <c r="F4" s="26"/>
      <c r="G4" s="27"/>
      <c r="H4" s="71"/>
      <c r="I4" s="72">
        <f>I5</f>
        <v>61209288</v>
      </c>
    </row>
    <row r="5" spans="1:9" s="69" customFormat="1" ht="36.75" customHeight="1" x14ac:dyDescent="0.15">
      <c r="A5" s="16"/>
      <c r="B5" s="17"/>
      <c r="C5" s="19"/>
      <c r="D5" s="51"/>
      <c r="E5" s="20">
        <v>1</v>
      </c>
      <c r="F5" s="18"/>
      <c r="G5" s="19" t="s">
        <v>28</v>
      </c>
      <c r="H5" s="73"/>
      <c r="I5" s="99">
        <v>61209288</v>
      </c>
    </row>
    <row r="6" spans="1:9" s="69" customFormat="1" ht="36.75" customHeight="1" x14ac:dyDescent="0.15">
      <c r="A6" s="22">
        <v>2</v>
      </c>
      <c r="B6" s="70"/>
      <c r="C6" s="52" t="s">
        <v>16</v>
      </c>
      <c r="D6" s="24"/>
      <c r="E6" s="25"/>
      <c r="F6" s="26"/>
      <c r="G6" s="27"/>
      <c r="H6" s="74"/>
      <c r="I6" s="75">
        <f>I7</f>
        <v>96622</v>
      </c>
    </row>
    <row r="7" spans="1:9" s="69" customFormat="1" ht="36.75" customHeight="1" x14ac:dyDescent="0.15">
      <c r="A7" s="16"/>
      <c r="B7" s="17"/>
      <c r="C7" s="19"/>
      <c r="D7" s="51"/>
      <c r="E7" s="20">
        <v>1</v>
      </c>
      <c r="F7" s="18"/>
      <c r="G7" s="19" t="s">
        <v>36</v>
      </c>
      <c r="H7" s="73"/>
      <c r="I7" s="99">
        <v>96622</v>
      </c>
    </row>
    <row r="8" spans="1:9" s="69" customFormat="1" ht="36.75" customHeight="1" x14ac:dyDescent="0.15">
      <c r="A8" s="22">
        <v>3</v>
      </c>
      <c r="B8" s="70"/>
      <c r="C8" s="52" t="s">
        <v>9</v>
      </c>
      <c r="D8" s="24"/>
      <c r="E8" s="25"/>
      <c r="F8" s="26"/>
      <c r="G8" s="27"/>
      <c r="H8" s="74"/>
      <c r="I8" s="75">
        <f>I9+I10</f>
        <v>62363491</v>
      </c>
    </row>
    <row r="9" spans="1:9" s="69" customFormat="1" ht="36.75" customHeight="1" x14ac:dyDescent="0.15">
      <c r="A9" s="14"/>
      <c r="B9" s="10"/>
      <c r="C9" s="53"/>
      <c r="D9" s="35"/>
      <c r="E9" s="20">
        <v>1</v>
      </c>
      <c r="F9" s="18"/>
      <c r="G9" s="19" t="s">
        <v>17</v>
      </c>
      <c r="H9" s="73"/>
      <c r="I9" s="99">
        <v>49000197</v>
      </c>
    </row>
    <row r="10" spans="1:9" s="69" customFormat="1" ht="36.75" customHeight="1" x14ac:dyDescent="0.15">
      <c r="A10" s="16"/>
      <c r="B10" s="17"/>
      <c r="C10" s="19"/>
      <c r="D10" s="51"/>
      <c r="E10" s="20">
        <v>2</v>
      </c>
      <c r="F10" s="18"/>
      <c r="G10" s="19" t="s">
        <v>8</v>
      </c>
      <c r="H10" s="74"/>
      <c r="I10" s="104">
        <v>13363294</v>
      </c>
    </row>
    <row r="11" spans="1:9" s="69" customFormat="1" ht="36.75" customHeight="1" x14ac:dyDescent="0.15">
      <c r="A11" s="22">
        <v>4</v>
      </c>
      <c r="B11" s="70"/>
      <c r="C11" s="52" t="s">
        <v>29</v>
      </c>
      <c r="D11" s="24"/>
      <c r="E11" s="25"/>
      <c r="F11" s="26"/>
      <c r="G11" s="27"/>
      <c r="H11" s="73"/>
      <c r="I11" s="75">
        <f>I12</f>
        <v>75439260</v>
      </c>
    </row>
    <row r="12" spans="1:9" s="69" customFormat="1" ht="36.75" customHeight="1" x14ac:dyDescent="0.15">
      <c r="A12" s="16"/>
      <c r="B12" s="17"/>
      <c r="C12" s="19"/>
      <c r="D12" s="51"/>
      <c r="E12" s="20">
        <v>1</v>
      </c>
      <c r="F12" s="18"/>
      <c r="G12" s="19" t="s">
        <v>29</v>
      </c>
      <c r="H12" s="74"/>
      <c r="I12" s="100">
        <v>75439260</v>
      </c>
    </row>
    <row r="13" spans="1:9" s="69" customFormat="1" ht="36.75" customHeight="1" x14ac:dyDescent="0.15">
      <c r="A13" s="22">
        <v>5</v>
      </c>
      <c r="B13" s="70"/>
      <c r="C13" s="52" t="s">
        <v>18</v>
      </c>
      <c r="D13" s="24"/>
      <c r="E13" s="25"/>
      <c r="F13" s="26"/>
      <c r="G13" s="27"/>
      <c r="H13" s="73"/>
      <c r="I13" s="75">
        <f>I14+I15</f>
        <v>41357393</v>
      </c>
    </row>
    <row r="14" spans="1:9" s="69" customFormat="1" ht="36.75" customHeight="1" x14ac:dyDescent="0.15">
      <c r="A14" s="14"/>
      <c r="B14" s="10"/>
      <c r="C14" s="53"/>
      <c r="D14" s="35"/>
      <c r="E14" s="20">
        <v>1</v>
      </c>
      <c r="F14" s="18"/>
      <c r="G14" s="19" t="s">
        <v>19</v>
      </c>
      <c r="H14" s="74"/>
      <c r="I14" s="100">
        <v>38961877</v>
      </c>
    </row>
    <row r="15" spans="1:9" s="69" customFormat="1" ht="36.75" customHeight="1" x14ac:dyDescent="0.15">
      <c r="A15" s="16"/>
      <c r="B15" s="17"/>
      <c r="C15" s="19"/>
      <c r="D15" s="51"/>
      <c r="E15" s="20">
        <v>2</v>
      </c>
      <c r="F15" s="18"/>
      <c r="G15" s="19" t="s">
        <v>20</v>
      </c>
      <c r="H15" s="73"/>
      <c r="I15" s="99">
        <v>2395516</v>
      </c>
    </row>
    <row r="16" spans="1:9" s="69" customFormat="1" ht="36.75" customHeight="1" x14ac:dyDescent="0.15">
      <c r="A16" s="22">
        <v>6</v>
      </c>
      <c r="B16" s="70"/>
      <c r="C16" s="52" t="s">
        <v>21</v>
      </c>
      <c r="D16" s="24"/>
      <c r="E16" s="25"/>
      <c r="F16" s="26"/>
      <c r="G16" s="27"/>
      <c r="H16" s="74"/>
      <c r="I16" s="75">
        <f>I17</f>
        <v>3191</v>
      </c>
    </row>
    <row r="17" spans="1:9" s="69" customFormat="1" ht="36.75" customHeight="1" x14ac:dyDescent="0.15">
      <c r="A17" s="16"/>
      <c r="B17" s="17"/>
      <c r="C17" s="19"/>
      <c r="D17" s="51"/>
      <c r="E17" s="20">
        <v>1</v>
      </c>
      <c r="F17" s="18"/>
      <c r="G17" s="19" t="s">
        <v>35</v>
      </c>
      <c r="H17" s="73"/>
      <c r="I17" s="99">
        <v>3191</v>
      </c>
    </row>
    <row r="18" spans="1:9" s="69" customFormat="1" ht="36.75" customHeight="1" x14ac:dyDescent="0.15">
      <c r="A18" s="22">
        <v>7</v>
      </c>
      <c r="B18" s="70"/>
      <c r="C18" s="52" t="s">
        <v>22</v>
      </c>
      <c r="D18" s="24"/>
      <c r="E18" s="25"/>
      <c r="F18" s="26"/>
      <c r="G18" s="27"/>
      <c r="H18" s="74"/>
      <c r="I18" s="75">
        <f>I19+I20</f>
        <v>52716380</v>
      </c>
    </row>
    <row r="19" spans="1:9" s="69" customFormat="1" ht="36.75" customHeight="1" x14ac:dyDescent="0.15">
      <c r="A19" s="14"/>
      <c r="B19" s="10"/>
      <c r="C19" s="53"/>
      <c r="D19" s="35"/>
      <c r="E19" s="20">
        <v>1</v>
      </c>
      <c r="F19" s="18"/>
      <c r="G19" s="19" t="s">
        <v>34</v>
      </c>
      <c r="H19" s="73"/>
      <c r="I19" s="99">
        <v>46533614</v>
      </c>
    </row>
    <row r="20" spans="1:9" s="69" customFormat="1" ht="36.75" customHeight="1" x14ac:dyDescent="0.15">
      <c r="A20" s="14"/>
      <c r="B20" s="10"/>
      <c r="C20" s="53"/>
      <c r="D20" s="35"/>
      <c r="E20" s="20">
        <v>2</v>
      </c>
      <c r="F20" s="18"/>
      <c r="G20" s="19" t="s">
        <v>37</v>
      </c>
      <c r="H20" s="73"/>
      <c r="I20" s="99">
        <v>6182766</v>
      </c>
    </row>
    <row r="21" spans="1:9" s="69" customFormat="1" ht="36.75" customHeight="1" x14ac:dyDescent="0.15">
      <c r="A21" s="22">
        <v>8</v>
      </c>
      <c r="B21" s="70"/>
      <c r="C21" s="52" t="s">
        <v>23</v>
      </c>
      <c r="D21" s="24"/>
      <c r="E21" s="25"/>
      <c r="F21" s="26"/>
      <c r="G21" s="27"/>
      <c r="H21" s="74"/>
      <c r="I21" s="75">
        <f>I22</f>
        <v>363661</v>
      </c>
    </row>
    <row r="22" spans="1:9" s="69" customFormat="1" ht="36.75" customHeight="1" x14ac:dyDescent="0.15">
      <c r="A22" s="16"/>
      <c r="B22" s="17"/>
      <c r="C22" s="19"/>
      <c r="D22" s="51"/>
      <c r="E22" s="20">
        <v>1</v>
      </c>
      <c r="F22" s="18"/>
      <c r="G22" s="19" t="s">
        <v>23</v>
      </c>
      <c r="H22" s="73"/>
      <c r="I22" s="99">
        <v>363661</v>
      </c>
    </row>
    <row r="23" spans="1:9" s="69" customFormat="1" ht="36.75" customHeight="1" x14ac:dyDescent="0.15">
      <c r="A23" s="22">
        <v>9</v>
      </c>
      <c r="B23" s="70"/>
      <c r="C23" s="52" t="s">
        <v>10</v>
      </c>
      <c r="D23" s="24"/>
      <c r="E23" s="25"/>
      <c r="F23" s="26"/>
      <c r="G23" s="27"/>
      <c r="H23" s="84"/>
      <c r="I23" s="72">
        <f>I24+I26</f>
        <v>4841</v>
      </c>
    </row>
    <row r="24" spans="1:9" s="69" customFormat="1" ht="36.75" customHeight="1" thickBot="1" x14ac:dyDescent="0.2">
      <c r="A24" s="36"/>
      <c r="B24" s="37"/>
      <c r="C24" s="39"/>
      <c r="D24" s="87"/>
      <c r="E24" s="88">
        <v>1</v>
      </c>
      <c r="F24" s="38"/>
      <c r="G24" s="39" t="s">
        <v>24</v>
      </c>
      <c r="H24" s="89"/>
      <c r="I24" s="101">
        <v>360</v>
      </c>
    </row>
    <row r="25" spans="1:9" s="69" customFormat="1" ht="36.75" customHeight="1" x14ac:dyDescent="0.15">
      <c r="A25" s="116" t="s">
        <v>0</v>
      </c>
      <c r="B25" s="117"/>
      <c r="C25" s="117"/>
      <c r="D25" s="117"/>
      <c r="E25" s="118" t="s">
        <v>1</v>
      </c>
      <c r="F25" s="117"/>
      <c r="G25" s="117"/>
      <c r="H25" s="119"/>
      <c r="I25" s="68" t="s">
        <v>26</v>
      </c>
    </row>
    <row r="26" spans="1:9" s="69" customFormat="1" ht="36.75" customHeight="1" x14ac:dyDescent="0.15">
      <c r="A26" s="90"/>
      <c r="B26" s="91"/>
      <c r="C26" s="92"/>
      <c r="D26" s="93"/>
      <c r="E26" s="42">
        <v>2</v>
      </c>
      <c r="F26" s="43"/>
      <c r="G26" s="92" t="s">
        <v>11</v>
      </c>
      <c r="H26" s="94"/>
      <c r="I26" s="102">
        <v>4481</v>
      </c>
    </row>
    <row r="27" spans="1:9" s="69" customFormat="1" ht="36.75" customHeight="1" x14ac:dyDescent="0.15">
      <c r="A27" s="120" t="s">
        <v>7</v>
      </c>
      <c r="B27" s="121"/>
      <c r="C27" s="121"/>
      <c r="D27" s="121"/>
      <c r="E27" s="121"/>
      <c r="F27" s="121"/>
      <c r="G27" s="121"/>
      <c r="H27" s="48"/>
      <c r="I27" s="72">
        <f>I4+I6+I8+I11+I13+I16+I18+I21+I23</f>
        <v>293554127</v>
      </c>
    </row>
    <row r="28" spans="1:9" s="69" customFormat="1" ht="36.75" customHeight="1" x14ac:dyDescent="0.15">
      <c r="A28" s="96"/>
      <c r="B28" s="83"/>
      <c r="C28" s="83"/>
      <c r="D28" s="83"/>
      <c r="E28" s="83"/>
      <c r="F28" s="83"/>
      <c r="G28" s="83"/>
      <c r="H28" s="82"/>
      <c r="I28" s="97"/>
    </row>
    <row r="29" spans="1:9" s="69" customFormat="1" ht="36.75" customHeight="1" x14ac:dyDescent="0.15">
      <c r="A29" s="96"/>
      <c r="B29" s="83"/>
      <c r="C29" s="83"/>
      <c r="D29" s="83"/>
      <c r="E29" s="83"/>
      <c r="F29" s="83"/>
      <c r="G29" s="83"/>
      <c r="H29" s="82"/>
      <c r="I29" s="97"/>
    </row>
    <row r="30" spans="1:9" s="69" customFormat="1" ht="36.75" customHeight="1" x14ac:dyDescent="0.15">
      <c r="A30" s="96"/>
      <c r="B30" s="83"/>
      <c r="C30" s="83"/>
      <c r="D30" s="83"/>
      <c r="E30" s="83"/>
      <c r="F30" s="83"/>
      <c r="G30" s="83"/>
      <c r="H30" s="82"/>
      <c r="I30" s="97"/>
    </row>
    <row r="31" spans="1:9" s="69" customFormat="1" ht="36.75" customHeight="1" x14ac:dyDescent="0.15">
      <c r="A31" s="96"/>
      <c r="B31" s="83"/>
      <c r="C31" s="83"/>
      <c r="D31" s="83"/>
      <c r="E31" s="83"/>
      <c r="F31" s="83"/>
      <c r="G31" s="83"/>
      <c r="H31" s="82"/>
      <c r="I31" s="97"/>
    </row>
    <row r="32" spans="1:9" s="69" customFormat="1" ht="36.75" customHeight="1" x14ac:dyDescent="0.15">
      <c r="A32" s="96"/>
      <c r="B32" s="83"/>
      <c r="C32" s="83"/>
      <c r="D32" s="83"/>
      <c r="E32" s="83"/>
      <c r="F32" s="83"/>
      <c r="G32" s="83"/>
      <c r="H32" s="82"/>
      <c r="I32" s="97"/>
    </row>
    <row r="33" spans="1:9" s="69" customFormat="1" ht="36.75" customHeight="1" x14ac:dyDescent="0.15">
      <c r="A33" s="96"/>
      <c r="B33" s="83"/>
      <c r="C33" s="83"/>
      <c r="D33" s="83"/>
      <c r="E33" s="83"/>
      <c r="F33" s="83"/>
      <c r="G33" s="83"/>
      <c r="H33" s="82"/>
      <c r="I33" s="97"/>
    </row>
    <row r="34" spans="1:9" s="69" customFormat="1" ht="36.75" customHeight="1" x14ac:dyDescent="0.15">
      <c r="A34" s="96"/>
      <c r="B34" s="83"/>
      <c r="C34" s="83"/>
      <c r="D34" s="83"/>
      <c r="E34" s="83"/>
      <c r="F34" s="83"/>
      <c r="G34" s="83"/>
      <c r="H34" s="82"/>
      <c r="I34" s="97"/>
    </row>
    <row r="35" spans="1:9" s="69" customFormat="1" ht="36.75" customHeight="1" x14ac:dyDescent="0.15">
      <c r="A35" s="96"/>
      <c r="B35" s="83"/>
      <c r="C35" s="83"/>
      <c r="D35" s="83"/>
      <c r="E35" s="83"/>
      <c r="F35" s="83"/>
      <c r="G35" s="83"/>
      <c r="H35" s="82"/>
      <c r="I35" s="97"/>
    </row>
    <row r="36" spans="1:9" s="69" customFormat="1" ht="36.75" customHeight="1" x14ac:dyDescent="0.15">
      <c r="A36" s="96"/>
      <c r="B36" s="83"/>
      <c r="C36" s="83"/>
      <c r="D36" s="83"/>
      <c r="E36" s="83"/>
      <c r="F36" s="83"/>
      <c r="G36" s="83"/>
      <c r="H36" s="82"/>
      <c r="I36" s="97"/>
    </row>
    <row r="37" spans="1:9" s="69" customFormat="1" ht="36.75" customHeight="1" x14ac:dyDescent="0.15">
      <c r="A37" s="96"/>
      <c r="B37" s="83"/>
      <c r="C37" s="83"/>
      <c r="D37" s="83"/>
      <c r="E37" s="83"/>
      <c r="F37" s="83"/>
      <c r="G37" s="83"/>
      <c r="H37" s="82"/>
      <c r="I37" s="97"/>
    </row>
    <row r="38" spans="1:9" s="69" customFormat="1" ht="36.75" customHeight="1" x14ac:dyDescent="0.15">
      <c r="A38" s="96"/>
      <c r="B38" s="83"/>
      <c r="C38" s="83"/>
      <c r="D38" s="83"/>
      <c r="E38" s="83"/>
      <c r="F38" s="83"/>
      <c r="G38" s="83"/>
      <c r="H38" s="82"/>
      <c r="I38" s="97"/>
    </row>
    <row r="39" spans="1:9" s="69" customFormat="1" ht="36.75" customHeight="1" x14ac:dyDescent="0.15">
      <c r="A39" s="96"/>
      <c r="B39" s="83"/>
      <c r="C39" s="83"/>
      <c r="D39" s="83"/>
      <c r="E39" s="83"/>
      <c r="F39" s="83"/>
      <c r="G39" s="83"/>
      <c r="H39" s="82"/>
      <c r="I39" s="97"/>
    </row>
    <row r="40" spans="1:9" s="69" customFormat="1" ht="36.75" customHeight="1" x14ac:dyDescent="0.15">
      <c r="A40" s="96"/>
      <c r="B40" s="83"/>
      <c r="C40" s="83"/>
      <c r="D40" s="83"/>
      <c r="E40" s="83"/>
      <c r="F40" s="83"/>
      <c r="G40" s="83"/>
      <c r="H40" s="82"/>
      <c r="I40" s="97"/>
    </row>
    <row r="41" spans="1:9" s="69" customFormat="1" ht="36.75" customHeight="1" x14ac:dyDescent="0.15">
      <c r="A41" s="96"/>
      <c r="B41" s="83"/>
      <c r="C41" s="83"/>
      <c r="D41" s="83"/>
      <c r="E41" s="83"/>
      <c r="F41" s="83"/>
      <c r="G41" s="83"/>
      <c r="H41" s="82"/>
      <c r="I41" s="97"/>
    </row>
    <row r="42" spans="1:9" s="69" customFormat="1" ht="36.75" customHeight="1" x14ac:dyDescent="0.15">
      <c r="A42" s="96"/>
      <c r="B42" s="83"/>
      <c r="C42" s="83"/>
      <c r="D42" s="83"/>
      <c r="E42" s="83"/>
      <c r="F42" s="83"/>
      <c r="G42" s="83"/>
      <c r="H42" s="82"/>
      <c r="I42" s="97"/>
    </row>
    <row r="43" spans="1:9" s="69" customFormat="1" ht="36.75" customHeight="1" x14ac:dyDescent="0.15">
      <c r="A43" s="96"/>
      <c r="B43" s="83"/>
      <c r="C43" s="83"/>
      <c r="D43" s="83"/>
      <c r="E43" s="83"/>
      <c r="F43" s="83"/>
      <c r="G43" s="83"/>
      <c r="H43" s="82"/>
      <c r="I43" s="97"/>
    </row>
    <row r="44" spans="1:9" s="69" customFormat="1" ht="36.75" customHeight="1" x14ac:dyDescent="0.15">
      <c r="A44" s="96"/>
      <c r="B44" s="83"/>
      <c r="C44" s="83"/>
      <c r="D44" s="83"/>
      <c r="E44" s="83"/>
      <c r="F44" s="83"/>
      <c r="G44" s="83"/>
      <c r="H44" s="82"/>
      <c r="I44" s="97"/>
    </row>
    <row r="45" spans="1:9" s="69" customFormat="1" ht="36.75" customHeight="1" x14ac:dyDescent="0.15">
      <c r="A45" s="96"/>
      <c r="B45" s="83"/>
      <c r="C45" s="83"/>
      <c r="D45" s="83"/>
      <c r="E45" s="83"/>
      <c r="F45" s="83"/>
      <c r="G45" s="83"/>
      <c r="H45" s="82"/>
      <c r="I45" s="97"/>
    </row>
    <row r="46" spans="1:9" s="69" customFormat="1" ht="36.75" customHeight="1" x14ac:dyDescent="0.15">
      <c r="A46" s="96"/>
      <c r="B46" s="83"/>
      <c r="C46" s="83"/>
      <c r="D46" s="83"/>
      <c r="E46" s="83"/>
      <c r="F46" s="83"/>
      <c r="G46" s="83"/>
      <c r="H46" s="82"/>
      <c r="I46" s="97"/>
    </row>
    <row r="47" spans="1:9" s="69" customFormat="1" ht="36.75" customHeight="1" x14ac:dyDescent="0.15">
      <c r="A47" s="96"/>
      <c r="B47" s="83"/>
      <c r="C47" s="83"/>
      <c r="D47" s="83"/>
      <c r="E47" s="83"/>
      <c r="F47" s="83"/>
      <c r="G47" s="83"/>
      <c r="H47" s="82"/>
      <c r="I47" s="97"/>
    </row>
    <row r="48" spans="1:9" s="69" customFormat="1" ht="36.75" customHeight="1" thickBot="1" x14ac:dyDescent="0.2">
      <c r="A48" s="85"/>
      <c r="B48" s="86"/>
      <c r="C48" s="86"/>
      <c r="D48" s="86"/>
      <c r="E48" s="86"/>
      <c r="F48" s="86"/>
      <c r="G48" s="86"/>
      <c r="H48" s="98"/>
      <c r="I48" s="95"/>
    </row>
    <row r="49" spans="1:9" x14ac:dyDescent="0.15">
      <c r="A49" s="122"/>
      <c r="B49" s="122"/>
      <c r="C49" s="122"/>
      <c r="D49" s="122"/>
      <c r="E49" s="122"/>
      <c r="F49" s="122"/>
      <c r="G49" s="122"/>
      <c r="H49" s="122"/>
      <c r="I49" s="122"/>
    </row>
    <row r="55" spans="1:9" x14ac:dyDescent="0.15">
      <c r="B55" s="123"/>
      <c r="C55" s="123"/>
      <c r="D55" s="123"/>
      <c r="E55" s="123"/>
      <c r="H55" s="81"/>
    </row>
  </sheetData>
  <mergeCells count="7">
    <mergeCell ref="A3:D3"/>
    <mergeCell ref="E3:H3"/>
    <mergeCell ref="A27:G27"/>
    <mergeCell ref="A49:I49"/>
    <mergeCell ref="B55:E55"/>
    <mergeCell ref="A25:D25"/>
    <mergeCell ref="E25:H25"/>
  </mergeCells>
  <phoneticPr fontId="2"/>
  <conditionalFormatting sqref="J27:J48">
    <cfRule type="containsText" dxfId="17" priority="19" stopIfTrue="1" operator="containsText" text="MSゴシック太字だよ">
      <formula>NOT(ISERROR(SEARCH("MSゴシック太字だよ",J27)))</formula>
    </cfRule>
  </conditionalFormatting>
  <conditionalFormatting sqref="J12 J19 J21">
    <cfRule type="containsText" dxfId="16" priority="18" stopIfTrue="1" operator="containsText" text="MSゴシック太字だよ">
      <formula>NOT(ISERROR(SEARCH("MSゴシック太字だよ",J12)))</formula>
    </cfRule>
  </conditionalFormatting>
  <conditionalFormatting sqref="J4 J11">
    <cfRule type="containsText" dxfId="15" priority="17" stopIfTrue="1" operator="containsText" text="MSゴシック太字だよ">
      <formula>NOT(ISERROR(SEARCH("MSゴシック太字だよ",J4)))</formula>
    </cfRule>
  </conditionalFormatting>
  <conditionalFormatting sqref="J8">
    <cfRule type="containsText" dxfId="14" priority="16" stopIfTrue="1" operator="containsText" text="MSゴシック太字だよ">
      <formula>NOT(ISERROR(SEARCH("MSゴシック太字だよ",J8)))</formula>
    </cfRule>
  </conditionalFormatting>
  <conditionalFormatting sqref="J7">
    <cfRule type="containsText" dxfId="13" priority="15" stopIfTrue="1" operator="containsText" text="MSゴシック太字だよ">
      <formula>NOT(ISERROR(SEARCH("MSゴシック太字だよ",J7)))</formula>
    </cfRule>
  </conditionalFormatting>
  <conditionalFormatting sqref="J6">
    <cfRule type="containsText" dxfId="12" priority="14" stopIfTrue="1" operator="containsText" text="MSゴシック太字だよ">
      <formula>NOT(ISERROR(SEARCH("MSゴシック太字だよ",J6)))</formula>
    </cfRule>
  </conditionalFormatting>
  <conditionalFormatting sqref="J5">
    <cfRule type="containsText" dxfId="11" priority="13" stopIfTrue="1" operator="containsText" text="MSゴシック太字だよ">
      <formula>NOT(ISERROR(SEARCH("MSゴシック太字だよ",J5)))</formula>
    </cfRule>
  </conditionalFormatting>
  <conditionalFormatting sqref="J10">
    <cfRule type="containsText" dxfId="10" priority="12" stopIfTrue="1" operator="containsText" text="MSゴシック太字だよ">
      <formula>NOT(ISERROR(SEARCH("MSゴシック太字だよ",J10)))</formula>
    </cfRule>
  </conditionalFormatting>
  <conditionalFormatting sqref="J9">
    <cfRule type="containsText" dxfId="9" priority="11" stopIfTrue="1" operator="containsText" text="MSゴシック太字だよ">
      <formula>NOT(ISERROR(SEARCH("MSゴシック太字だよ",J9)))</formula>
    </cfRule>
  </conditionalFormatting>
  <conditionalFormatting sqref="J13">
    <cfRule type="containsText" dxfId="8" priority="10" stopIfTrue="1" operator="containsText" text="MSゴシック太字だよ">
      <formula>NOT(ISERROR(SEARCH("MSゴシック太字だよ",J13)))</formula>
    </cfRule>
  </conditionalFormatting>
  <conditionalFormatting sqref="J17">
    <cfRule type="containsText" dxfId="7" priority="9" stopIfTrue="1" operator="containsText" text="MSゴシック太字だよ">
      <formula>NOT(ISERROR(SEARCH("MSゴシック太字だよ",J17)))</formula>
    </cfRule>
  </conditionalFormatting>
  <conditionalFormatting sqref="J16">
    <cfRule type="containsText" dxfId="6" priority="8" stopIfTrue="1" operator="containsText" text="MSゴシック太字だよ">
      <formula>NOT(ISERROR(SEARCH("MSゴシック太字だよ",J16)))</formula>
    </cfRule>
  </conditionalFormatting>
  <conditionalFormatting sqref="J15">
    <cfRule type="containsText" dxfId="5" priority="7" stopIfTrue="1" operator="containsText" text="MSゴシック太字だよ">
      <formula>NOT(ISERROR(SEARCH("MSゴシック太字だよ",J15)))</formula>
    </cfRule>
  </conditionalFormatting>
  <conditionalFormatting sqref="J14">
    <cfRule type="containsText" dxfId="4" priority="6" stopIfTrue="1" operator="containsText" text="MSゴシック太字だよ">
      <formula>NOT(ISERROR(SEARCH("MSゴシック太字だよ",J14)))</formula>
    </cfRule>
  </conditionalFormatting>
  <conditionalFormatting sqref="J18">
    <cfRule type="containsText" dxfId="3" priority="5" stopIfTrue="1" operator="containsText" text="MSゴシック太字だよ">
      <formula>NOT(ISERROR(SEARCH("MSゴシック太字だよ",J18)))</formula>
    </cfRule>
  </conditionalFormatting>
  <conditionalFormatting sqref="J22:J24 J26">
    <cfRule type="containsText" dxfId="2" priority="4" stopIfTrue="1" operator="containsText" text="MSゴシック太字だよ">
      <formula>NOT(ISERROR(SEARCH("MSゴシック太字だよ",J22)))</formula>
    </cfRule>
  </conditionalFormatting>
  <conditionalFormatting sqref="J20">
    <cfRule type="containsText" dxfId="1" priority="1" stopIfTrue="1" operator="containsText" text="MSゴシック太字だよ">
      <formula>NOT(ISERROR(SEARCH("MSゴシック太字だよ",J20)))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BreakPreview" zoomScale="85" zoomScaleNormal="100" zoomScaleSheetLayoutView="85" workbookViewId="0">
      <selection activeCell="G6" sqref="G6"/>
    </sheetView>
  </sheetViews>
  <sheetFormatPr defaultRowHeight="13.5" x14ac:dyDescent="0.1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5" customWidth="1"/>
    <col min="6" max="6" width="0.625" style="5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 x14ac:dyDescent="0.2">
      <c r="A1" s="6" t="s">
        <v>2</v>
      </c>
      <c r="B1" s="6"/>
      <c r="C1" s="128" t="s">
        <v>6</v>
      </c>
      <c r="D1" s="128"/>
      <c r="E1" s="128"/>
      <c r="F1" s="128"/>
      <c r="G1" s="128"/>
      <c r="H1" s="11"/>
      <c r="I1" s="4"/>
    </row>
    <row r="2" spans="1:9" ht="36.75" customHeight="1" x14ac:dyDescent="0.15">
      <c r="A2" s="129" t="s">
        <v>0</v>
      </c>
      <c r="B2" s="130"/>
      <c r="C2" s="130"/>
      <c r="D2" s="130"/>
      <c r="E2" s="118" t="s">
        <v>1</v>
      </c>
      <c r="F2" s="117"/>
      <c r="G2" s="117"/>
      <c r="H2" s="119"/>
      <c r="I2" s="68" t="s">
        <v>26</v>
      </c>
    </row>
    <row r="3" spans="1:9" ht="36.75" customHeight="1" x14ac:dyDescent="0.15">
      <c r="A3" s="22">
        <v>1</v>
      </c>
      <c r="B3" s="23"/>
      <c r="C3" s="54" t="s">
        <v>30</v>
      </c>
      <c r="D3" s="24"/>
      <c r="E3" s="25"/>
      <c r="F3" s="26"/>
      <c r="G3" s="27"/>
      <c r="H3" s="48"/>
      <c r="I3" s="72">
        <f>SUM(I4:I8)</f>
        <v>293554127</v>
      </c>
    </row>
    <row r="4" spans="1:9" ht="36.75" customHeight="1" x14ac:dyDescent="0.15">
      <c r="A4" s="14"/>
      <c r="B4" s="10"/>
      <c r="C4" s="53"/>
      <c r="D4" s="35"/>
      <c r="E4" s="20">
        <v>1</v>
      </c>
      <c r="F4" s="18"/>
      <c r="G4" s="41" t="s">
        <v>3</v>
      </c>
      <c r="H4" s="49"/>
      <c r="I4" s="99">
        <v>6647480</v>
      </c>
    </row>
    <row r="5" spans="1:9" ht="36.75" customHeight="1" x14ac:dyDescent="0.15">
      <c r="A5" s="14"/>
      <c r="B5" s="10"/>
      <c r="C5" s="53"/>
      <c r="D5" s="8"/>
      <c r="E5" s="42">
        <v>2</v>
      </c>
      <c r="F5" s="43"/>
      <c r="G5" s="44" t="s">
        <v>31</v>
      </c>
      <c r="H5" s="50"/>
      <c r="I5" s="103">
        <v>270729292</v>
      </c>
    </row>
    <row r="6" spans="1:9" ht="36.75" customHeight="1" x14ac:dyDescent="0.15">
      <c r="A6" s="14"/>
      <c r="B6" s="10"/>
      <c r="C6" s="53"/>
      <c r="D6" s="35"/>
      <c r="E6" s="45">
        <v>3</v>
      </c>
      <c r="F6" s="46"/>
      <c r="G6" s="47" t="s">
        <v>32</v>
      </c>
      <c r="H6" s="49"/>
      <c r="I6" s="99">
        <v>15894453</v>
      </c>
    </row>
    <row r="7" spans="1:9" ht="36.75" customHeight="1" x14ac:dyDescent="0.15">
      <c r="A7" s="14"/>
      <c r="B7" s="10"/>
      <c r="C7" s="53"/>
      <c r="D7" s="8"/>
      <c r="E7" s="42">
        <v>4</v>
      </c>
      <c r="F7" s="43"/>
      <c r="G7" s="44" t="s">
        <v>33</v>
      </c>
      <c r="H7" s="50"/>
      <c r="I7" s="103">
        <v>272902</v>
      </c>
    </row>
    <row r="8" spans="1:9" ht="36.75" customHeight="1" x14ac:dyDescent="0.15">
      <c r="A8" s="16"/>
      <c r="B8" s="17"/>
      <c r="C8" s="19"/>
      <c r="D8" s="18"/>
      <c r="E8" s="42">
        <v>5</v>
      </c>
      <c r="F8" s="43"/>
      <c r="G8" s="44" t="s">
        <v>25</v>
      </c>
      <c r="H8" s="50"/>
      <c r="I8" s="103">
        <v>10000</v>
      </c>
    </row>
    <row r="9" spans="1:9" ht="36.75" customHeight="1" x14ac:dyDescent="0.15">
      <c r="A9" s="125" t="s">
        <v>4</v>
      </c>
      <c r="B9" s="126"/>
      <c r="C9" s="126"/>
      <c r="D9" s="126"/>
      <c r="E9" s="126"/>
      <c r="F9" s="126"/>
      <c r="G9" s="126"/>
      <c r="H9" s="127"/>
      <c r="I9" s="75">
        <f>I3</f>
        <v>293554127</v>
      </c>
    </row>
    <row r="10" spans="1:9" ht="36.75" customHeight="1" x14ac:dyDescent="0.15">
      <c r="A10" s="15"/>
      <c r="B10" s="9"/>
      <c r="C10" s="7"/>
      <c r="D10" s="7"/>
      <c r="E10" s="7"/>
      <c r="F10" s="7"/>
      <c r="G10" s="13"/>
      <c r="H10" s="13"/>
      <c r="I10" s="21"/>
    </row>
    <row r="11" spans="1:9" ht="36.75" customHeight="1" x14ac:dyDescent="0.15">
      <c r="A11" s="15"/>
      <c r="B11" s="9"/>
      <c r="C11" s="7"/>
      <c r="D11" s="7"/>
      <c r="E11" s="7"/>
      <c r="F11" s="7"/>
      <c r="G11" s="13"/>
      <c r="H11" s="13"/>
      <c r="I11" s="21"/>
    </row>
    <row r="12" spans="1:9" ht="36.75" customHeight="1" x14ac:dyDescent="0.15">
      <c r="A12" s="15"/>
      <c r="B12" s="9"/>
      <c r="C12" s="7"/>
      <c r="D12" s="7"/>
      <c r="E12" s="7"/>
      <c r="F12" s="7"/>
      <c r="G12" s="13"/>
      <c r="H12" s="13"/>
      <c r="I12" s="21"/>
    </row>
    <row r="13" spans="1:9" ht="36.75" customHeight="1" x14ac:dyDescent="0.15">
      <c r="A13" s="15"/>
      <c r="B13" s="9"/>
      <c r="C13" s="7"/>
      <c r="D13" s="7"/>
      <c r="E13" s="7"/>
      <c r="F13" s="7"/>
      <c r="G13" s="13"/>
      <c r="H13" s="13"/>
      <c r="I13" s="21"/>
    </row>
    <row r="14" spans="1:9" ht="36.75" customHeight="1" x14ac:dyDescent="0.15">
      <c r="A14" s="15"/>
      <c r="B14" s="9"/>
      <c r="C14" s="7"/>
      <c r="D14" s="7"/>
      <c r="E14" s="7"/>
      <c r="F14" s="7"/>
      <c r="G14" s="13"/>
      <c r="H14" s="13"/>
      <c r="I14" s="21"/>
    </row>
    <row r="15" spans="1:9" ht="36.75" customHeight="1" x14ac:dyDescent="0.15">
      <c r="A15" s="15"/>
      <c r="B15" s="9"/>
      <c r="C15" s="7"/>
      <c r="D15" s="7"/>
      <c r="E15" s="7"/>
      <c r="F15" s="7"/>
      <c r="G15" s="13"/>
      <c r="H15" s="13"/>
      <c r="I15" s="21"/>
    </row>
    <row r="16" spans="1:9" ht="36.75" customHeight="1" x14ac:dyDescent="0.15">
      <c r="A16" s="15"/>
      <c r="B16" s="9"/>
      <c r="C16" s="7"/>
      <c r="D16" s="7"/>
      <c r="E16" s="7"/>
      <c r="F16" s="7"/>
      <c r="G16" s="13"/>
      <c r="H16" s="13"/>
      <c r="I16" s="21"/>
    </row>
    <row r="17" spans="1:9" ht="36.75" customHeight="1" x14ac:dyDescent="0.15">
      <c r="A17" s="15"/>
      <c r="B17" s="9"/>
      <c r="C17" s="7"/>
      <c r="D17" s="7"/>
      <c r="E17" s="7"/>
      <c r="F17" s="7"/>
      <c r="G17" s="13"/>
      <c r="H17" s="13"/>
      <c r="I17" s="21"/>
    </row>
    <row r="18" spans="1:9" ht="36.75" customHeight="1" x14ac:dyDescent="0.15">
      <c r="A18" s="15"/>
      <c r="B18" s="9"/>
      <c r="C18" s="7"/>
      <c r="D18" s="7"/>
      <c r="E18" s="7"/>
      <c r="F18" s="7"/>
      <c r="G18" s="13"/>
      <c r="H18" s="13"/>
      <c r="I18" s="21"/>
    </row>
    <row r="19" spans="1:9" ht="36.75" customHeight="1" x14ac:dyDescent="0.15">
      <c r="A19" s="15"/>
      <c r="B19" s="9"/>
      <c r="C19" s="7"/>
      <c r="D19" s="7"/>
      <c r="E19" s="7"/>
      <c r="F19" s="7"/>
      <c r="G19" s="13"/>
      <c r="H19" s="13"/>
      <c r="I19" s="21"/>
    </row>
    <row r="20" spans="1:9" ht="36.75" customHeight="1" x14ac:dyDescent="0.15">
      <c r="A20" s="15"/>
      <c r="B20" s="9"/>
      <c r="C20" s="7"/>
      <c r="D20" s="7"/>
      <c r="E20" s="7"/>
      <c r="F20" s="7"/>
      <c r="G20" s="13"/>
      <c r="H20" s="13"/>
      <c r="I20" s="21"/>
    </row>
    <row r="21" spans="1:9" ht="36.75" customHeight="1" x14ac:dyDescent="0.15">
      <c r="A21" s="15"/>
      <c r="B21" s="9"/>
      <c r="C21" s="7"/>
      <c r="D21" s="7"/>
      <c r="E21" s="7"/>
      <c r="F21" s="7"/>
      <c r="G21" s="13"/>
      <c r="H21" s="13"/>
      <c r="I21" s="21"/>
    </row>
    <row r="22" spans="1:9" ht="36.75" customHeight="1" x14ac:dyDescent="0.15">
      <c r="A22" s="15"/>
      <c r="B22" s="9"/>
      <c r="C22" s="7"/>
      <c r="D22" s="7"/>
      <c r="E22" s="7"/>
      <c r="F22" s="7"/>
      <c r="G22" s="13"/>
      <c r="H22" s="13"/>
      <c r="I22" s="21"/>
    </row>
    <row r="23" spans="1:9" ht="36.75" customHeight="1" x14ac:dyDescent="0.15">
      <c r="A23" s="15"/>
      <c r="B23" s="9"/>
      <c r="C23" s="7"/>
      <c r="D23" s="7"/>
      <c r="E23" s="7"/>
      <c r="F23" s="7"/>
      <c r="G23" s="13"/>
      <c r="H23" s="13"/>
      <c r="I23" s="21"/>
    </row>
    <row r="24" spans="1:9" ht="36.75" customHeight="1" thickBot="1" x14ac:dyDescent="0.2">
      <c r="A24" s="36"/>
      <c r="B24" s="37"/>
      <c r="C24" s="38"/>
      <c r="D24" s="38"/>
      <c r="E24" s="38"/>
      <c r="F24" s="38"/>
      <c r="G24" s="39"/>
      <c r="H24" s="39"/>
      <c r="I24" s="40"/>
    </row>
    <row r="25" spans="1:9" ht="14.25" customHeight="1" x14ac:dyDescent="0.15">
      <c r="A25" s="124"/>
      <c r="B25" s="124"/>
      <c r="C25" s="124"/>
      <c r="D25" s="124"/>
      <c r="E25" s="124"/>
      <c r="F25" s="124"/>
      <c r="G25" s="124"/>
      <c r="H25" s="124"/>
      <c r="I25" s="124"/>
    </row>
  </sheetData>
  <mergeCells count="5">
    <mergeCell ref="A25:I25"/>
    <mergeCell ref="A9:H9"/>
    <mergeCell ref="C1:G1"/>
    <mergeCell ref="E2:H2"/>
    <mergeCell ref="A2:D2"/>
  </mergeCells>
  <phoneticPr fontId="2"/>
  <conditionalFormatting sqref="J3:J9">
    <cfRule type="containsText" dxfId="0" priority="21" stopIfTrue="1" operator="containsText" text="MSゴシック太字だよ">
      <formula>NOT(ISERROR(SEARCH("MSゴシック太字だよ",J3)))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01総則</vt:lpstr>
      <vt:lpstr>02歳入</vt:lpstr>
      <vt:lpstr>03歳出</vt:lpstr>
      <vt:lpstr>'01総則'!Print_Area</vt:lpstr>
      <vt:lpstr>'02歳入'!Print_Area</vt:lpstr>
      <vt:lpstr>'03歳出'!Print_Area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2020-02-06T06:07:29Z</dcterms:created>
  <dcterms:modified xsi:type="dcterms:W3CDTF">2020-02-06T06:07:33Z</dcterms:modified>
</cp:coreProperties>
</file>