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泉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xWindow="-105" yWindow="-105" windowWidth="23250" windowHeight="12570" tabRatio="722"/>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<sst xmlns="http://schemas.openxmlformats.org/spreadsheetml/2006/main" count="3089" uniqueCount="2577">
  <si>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</si>
  <si>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</si>
  <si>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</si>
  <si>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</si>
  <si>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</si>
  <si>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</si>
  <si>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</si>
  <si>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</si>
  <si>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</si>
  <si>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</si>
  <si>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</si>
  <si>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</si>
  <si>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</si>
  <si>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</si>
  <si>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</si>
  <si>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</si>
  <si>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</si>
  <si>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</si>
  <si>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</si>
  <si>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</si>
  <si>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</si>
  <si>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</si>
  <si>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</si>
  <si>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</si>
  <si>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</si>
  <si>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</si>
  <si>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</si>
  <si>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</si>
  <si>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</si>
  <si>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</si>
  <si>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</si>
  <si>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</si>
  <si>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</si>
  <si>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</si>
  <si>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</si>
  <si>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</si>
  <si>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</si>
  <si>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</si>
  <si>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</si>
  <si>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</si>
  <si>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</si>
  <si>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</si>
  <si>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</si>
  <si>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</si>
  <si>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</si>
  <si>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</si>
  <si>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</si>
  <si>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</si>
  <si>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</si>
  <si>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</si>
  <si>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</si>
  <si>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</si>
  <si>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</si>
  <si>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</si>
  <si>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</si>
  <si>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</si>
  <si>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</si>
  <si>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</si>
  <si>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</si>
  <si>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</si>
  <si>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</si>
  <si>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</si>
  <si>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</si>
  <si>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</si>
  <si>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</si>
  <si>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</si>
  <si>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</si>
  <si>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</si>
  <si>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</si>
  <si>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</si>
  <si>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</si>
  <si>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</si>
  <si>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</si>
  <si>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</si>
  <si>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</si>
  <si>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</si>
  <si>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</si>
  <si>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</si>
  <si>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</si>
  <si>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</si>
  <si>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</si>
  <si>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</si>
  <si>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</si>
  <si>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</si>
  <si>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</si>
  <si>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</si>
  <si>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</si>
  <si>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</si>
  <si>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</si>
  <si>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</si>
  <si>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</si>
  <si>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</si>
  <si>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</si>
  <si>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</si>
  <si>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</si>
  <si>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</si>
  <si>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</si>
  <si>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</si>
  <si>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</si>
  <si>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</si>
  <si>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</si>
  <si>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</si>
  <si>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</si>
  <si>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</si>
  <si>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</si>
  <si>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</si>
  <si>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</si>
  <si>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</si>
  <si>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</si>
  <si>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</si>
  <si>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</si>
  <si>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</si>
  <si>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</si>
  <si>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</si>
  <si>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</si>
  <si>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</si>
  <si>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</si>
  <si>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</si>
  <si>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</si>
  <si>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</si>
  <si>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</si>
  <si>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</si>
  <si>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</si>
  <si>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</si>
  <si>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</si>
  <si>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</si>
  <si>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</si>
  <si>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</si>
  <si>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</si>
  <si>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</si>
  <si>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</si>
  <si>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</si>
  <si>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</si>
  <si>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</si>
  <si>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</si>
  <si>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</si>
  <si>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</si>
  <si>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</si>
  <si>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</si>
  <si>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</si>
  <si>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</si>
  <si>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</si>
  <si>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</si>
  <si>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</si>
  <si>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</si>
  <si>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</si>
  <si>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</si>
  <si>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</si>
  <si>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</si>
  <si>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</si>
  <si>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</si>
  <si>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</si>
  <si>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</si>
  <si>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</si>
  <si>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</si>
  <si>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</si>
  <si>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</si>
  <si>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</si>
  <si>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</si>
  <si>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</si>
  <si>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</si>
  <si>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</si>
  <si>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</si>
  <si>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</si>
  <si>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</si>
  <si>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</si>
  <si>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</si>
  <si>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</si>
  <si>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</si>
  <si>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</si>
  <si>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</si>
  <si>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</si>
  <si>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</si>
  <si>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</si>
  <si>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</si>
  <si>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</si>
  <si>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</si>
  <si>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</si>
  <si>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</si>
  <si>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</si>
  <si>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</si>
  <si>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</si>
  <si>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</si>
  <si>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</si>
  <si>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</si>
  <si>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</si>
  <si>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</si>
  <si>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</si>
  <si>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</si>
  <si>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</si>
  <si>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</si>
  <si>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</si>
  <si>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</si>
  <si>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</si>
  <si>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</si>
  <si>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</si>
  <si>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</si>
  <si>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</si>
  <si>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</si>
  <si>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</si>
  <si>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</si>
  <si>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</si>
  <si>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</si>
  <si>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</si>
  <si>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</si>
  <si>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</si>
  <si>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</si>
  <si>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</si>
  <si>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</si>
  <si>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</si>
  <si>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</si>
  <si>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</si>
  <si>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</si>
  <si>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</si>
  <si>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</si>
  <si>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</si>
  <si>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</si>
  <si>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</si>
  <si>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</si>
  <si>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</si>
  <si>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</si>
  <si>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</si>
  <si>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</si>
  <si>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</si>
  <si>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</si>
  <si>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</si>
  <si>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</si>
  <si>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</si>
  <si>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</si>
  <si>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</si>
  <si>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</si>
  <si>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</si>
  <si>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</si>
  <si>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</si>
  <si>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</si>
  <si>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</si>
  <si>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</si>
  <si>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</si>
  <si>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</si>
  <si>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</si>
  <si>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</si>
  <si>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</si>
  <si>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</si>
  <si>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</si>
  <si>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</si>
  <si>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</si>
  <si>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</si>
  <si>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</si>
  <si>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</si>
  <si>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</si>
  <si>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</si>
  <si>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</si>
  <si>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</si>
  <si>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</si>
  <si>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</si>
  <si>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</si>
  <si>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</si>
  <si>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</si>
  <si>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</si>
  <si>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</si>
  <si>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</si>
  <si>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</si>
  <si>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</si>
  <si>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</si>
  <si>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</si>
  <si>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</si>
  <si>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</si>
  <si>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</si>
  <si>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</si>
  <si>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</si>
  <si>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</si>
  <si>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</si>
  <si>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</si>
  <si>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</si>
  <si>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</si>
  <si>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</si>
  <si>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</si>
  <si>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</si>
  <si>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</si>
  <si>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</si>
  <si>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</si>
  <si>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</si>
  <si>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</si>
  <si>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</si>
  <si>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</si>
  <si>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</si>
  <si>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</si>
  <si>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</si>
  <si>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</si>
  <si>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</si>
  <si>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</si>
  <si>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</si>
  <si>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</si>
  <si>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</si>
  <si>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</si>
  <si>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</si>
  <si>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</si>
  <si>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</si>
  <si>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</si>
  <si>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</si>
  <si>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</si>
  <si>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</si>
  <si>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</si>
  <si>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</si>
  <si>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</si>
  <si>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</si>
  <si>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</si>
  <si>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</si>
  <si>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</si>
  <si>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</si>
  <si>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</si>
  <si>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</si>
  <si>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</si>
  <si>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</si>
  <si>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</si>
  <si>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</si>
  <si>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</si>
  <si>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</si>
  <si>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</si>
  <si>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</si>
  <si>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</si>
  <si>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</si>
  <si>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</si>
  <si>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</si>
  <si>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</si>
  <si>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</si>
  <si>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</si>
  <si>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</si>
  <si>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</si>
  <si>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</si>
  <si>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</si>
  <si>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</si>
  <si>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</si>
  <si>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</si>
  <si>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</si>
  <si>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</si>
  <si>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</si>
  <si>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</si>
  <si>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</si>
  <si>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</si>
  <si>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</si>
  <si>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</si>
  <si>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</si>
  <si>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</si>
  <si>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</si>
  <si>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</si>
  <si>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</si>
  <si>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</si>
  <si>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</si>
  <si>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</si>
  <si>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</si>
  <si>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</si>
  <si>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</si>
  <si>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</si>
  <si>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</si>
  <si>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</si>
  <si>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</si>
  <si>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</si>
  <si>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</si>
  <si>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</si>
  <si>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</si>
  <si>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</si>
  <si>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</si>
  <si>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</si>
  <si>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</si>
  <si>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</si>
  <si>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</si>
  <si>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</si>
  <si>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</si>
  <si>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</si>
  <si>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</si>
  <si>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</si>
  <si>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</si>
  <si>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</si>
  <si>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</si>
  <si>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</si>
  <si>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</si>
  <si>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</si>
  <si>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</si>
  <si>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</si>
  <si>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</si>
  <si>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</si>
  <si>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</si>
  <si>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</si>
  <si>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</si>
  <si>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</si>
  <si>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</si>
  <si>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</si>
  <si>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</si>
  <si>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</si>
  <si>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</si>
  <si>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</si>
  <si>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</si>
  <si>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</si>
  <si>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</si>
  <si>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</si>
  <si>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</si>
  <si>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</si>
  <si>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</si>
  <si>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</si>
  <si>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</si>
  <si>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</si>
  <si>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</si>
  <si>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</si>
  <si>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</si>
  <si>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</si>
  <si>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</si>
  <si>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</si>
  <si>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</si>
  <si>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</si>
  <si>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</si>
  <si>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</si>
  <si>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</si>
  <si>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</si>
  <si>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</si>
  <si>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</si>
  <si>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</si>
  <si>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</si>
  <si>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</si>
  <si>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</si>
  <si>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</si>
  <si>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</si>
  <si>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</si>
  <si>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</si>
  <si>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</si>
  <si>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</si>
  <si>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</si>
  <si>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</si>
  <si>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</si>
  <si>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</si>
  <si>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</si>
  <si>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</si>
  <si>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</si>
  <si>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</si>
  <si>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</si>
  <si>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</si>
  <si>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</si>
  <si>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</si>
  <si>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</si>
  <si>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</si>
  <si>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</si>
  <si>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</si>
  <si>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</si>
  <si>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</si>
  <si>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</si>
  <si>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</si>
  <si>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</si>
  <si>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</si>
  <si>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</si>
  <si>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</si>
  <si>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</si>
  <si>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</si>
  <si>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</si>
  <si>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</si>
  <si>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</si>
  <si>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</si>
  <si>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</si>
  <si>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</si>
  <si>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</si>
  <si>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</si>
  <si>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</si>
  <si>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</si>
  <si>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</si>
  <si>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</si>
  <si>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</si>
  <si>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</si>
  <si>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</si>
  <si>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</si>
  <si>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</si>
  <si>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</si>
  <si>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</si>
  <si>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</si>
  <si>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</si>
  <si>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</si>
  <si>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</si>
  <si>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</si>
  <si>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</si>
  <si>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</si>
  <si>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</si>
  <si>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</si>
  <si>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</si>
  <si>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</si>
  <si>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</si>
  <si>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</si>
  <si>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</si>
  <si>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</si>
  <si>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</si>
  <si>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</si>
  <si>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</si>
  <si>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</si>
  <si>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</si>
  <si>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</si>
  <si>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</si>
  <si>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</si>
  <si>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</si>
  <si>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</si>
  <si>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</si>
  <si>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</si>
  <si>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</si>
  <si>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</si>
  <si>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</si>
  <si>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</si>
  <si>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</si>
  <si>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</si>
  <si>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</si>
  <si>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</si>
  <si>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</si>
  <si>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</si>
  <si>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</si>
  <si>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</si>
  <si>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</si>
  <si>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</si>
  <si>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</si>
  <si>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</si>
  <si>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</si>
  <si>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</si>
  <si>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</si>
  <si>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</si>
  <si>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</si>
  <si>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</si>
  <si>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</si>
  <si>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</si>
  <si>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</si>
  <si>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</si>
  <si>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</si>
  <si>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</si>
  <si>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</si>
  <si>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</si>
  <si>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</si>
  <si>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</si>
  <si>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</si>
  <si>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</si>
  <si>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</si>
  <si>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</si>
  <si>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</si>
  <si>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</si>
  <si>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</si>
  <si>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</si>
  <si>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</si>
  <si>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</si>
  <si>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</si>
  <si>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</si>
  <si>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</si>
  <si>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</si>
  <si>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</si>
  <si>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</si>
  <si>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</si>
  <si>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</si>
  <si>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</si>
  <si>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</si>
  <si>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</si>
  <si>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</si>
  <si>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</si>
  <si>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</si>
  <si>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</si>
  <si>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</si>
  <si>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</si>
  <si>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</si>
  <si>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</si>
  <si>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</si>
  <si>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</si>
  <si>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</si>
  <si>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</si>
  <si>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</si>
  <si>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</si>
  <si>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</si>
  <si>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</si>
  <si>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</si>
  <si>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</si>
  <si>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</si>
  <si>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</si>
  <si>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</si>
  <si>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</si>
  <si>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</si>
  <si>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</si>
  <si>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</si>
  <si>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</si>
  <si>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</si>
  <si>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</si>
  <si>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</si>
  <si>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</si>
  <si>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</si>
  <si>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</si>
  <si>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</si>
  <si>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</si>
  <si>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</si>
  <si>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</si>
  <si>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</si>
  <si>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</si>
  <si>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</si>
  <si>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</si>
  <si>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</si>
  <si>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</si>
  <si>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</si>
  <si>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</si>
  <si>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</si>
  <si>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</si>
  <si>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</si>
  <si>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</si>
  <si>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</si>
  <si>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</si>
  <si>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</si>
  <si>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</si>
  <si>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</si>
  <si>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</si>
  <si>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</si>
  <si>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</si>
  <si>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</si>
  <si>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</si>
  <si>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</si>
  <si>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</si>
  <si>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</si>
  <si>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</si>
  <si>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</si>
  <si>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</si>
  <si>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</si>
  <si>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</si>
  <si>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</si>
  <si>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</si>
  <si>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</si>
  <si>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</si>
  <si>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</si>
  <si>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</si>
  <si>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</si>
  <si>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</si>
  <si>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</si>
  <si>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</si>
  <si>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</si>
  <si>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</si>
  <si>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</si>
  <si>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</si>
  <si>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</si>
  <si>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</si>
  <si>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</si>
  <si>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</si>
  <si>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</si>
  <si>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</si>
  <si>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</si>
  <si>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</si>
  <si>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</si>
  <si>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</si>
  <si>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</si>
  <si>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</si>
  <si>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</si>
  <si>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</si>
  <si>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</si>
  <si>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</si>
  <si>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</si>
  <si>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</si>
  <si>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</si>
  <si>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</si>
  <si>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</si>
  <si>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</si>
  <si>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</si>
  <si>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</si>
  <si>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</si>
  <si>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</si>
  <si>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</si>
  <si>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</si>
  <si>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</si>
  <si>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</si>
  <si>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</si>
  <si>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</si>
  <si>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</si>
  <si>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</si>
  <si>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</si>
  <si>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</si>
  <si>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</si>
  <si>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</si>
  <si>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</si>
  <si>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</si>
  <si>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</si>
  <si>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</si>
  <si>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</si>
  <si>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</si>
  <si>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</si>
  <si>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</si>
  <si>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</si>
  <si>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</si>
  <si>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</si>
  <si>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</si>
  <si>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</si>
  <si>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</si>
  <si>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</si>
  <si>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</si>
  <si>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</si>
  <si>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</si>
  <si>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</si>
  <si>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</si>
  <si>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</si>
  <si>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</si>
  <si>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</si>
  <si>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</si>
  <si>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</si>
  <si>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</si>
  <si>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</si>
  <si>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</si>
  <si>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</si>
  <si>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</si>
  <si>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</si>
  <si>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</si>
  <si>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</si>
  <si>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</si>
  <si>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</si>
  <si>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</si>
  <si>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</si>
  <si>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</si>
  <si>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</si>
  <si>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</si>
  <si>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</si>
  <si>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</si>
  <si>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</si>
  <si>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</si>
  <si>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</si>
  <si>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</si>
  <si>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</si>
  <si>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</si>
  <si>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</si>
  <si>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</si>
  <si>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</si>
  <si>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</si>
  <si>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</si>
  <si>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</si>
  <si>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</si>
  <si>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</si>
  <si>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</si>
  <si>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</si>
  <si>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</si>
  <si>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</si>
  <si>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</si>
  <si>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</si>
  <si>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</si>
  <si>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</si>
  <si>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</si>
  <si>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</si>
  <si>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</si>
  <si>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</si>
  <si>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</si>
  <si>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</si>
  <si>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</si>
  <si>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</si>
  <si>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</si>
  <si>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</si>
  <si>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</si>
  <si>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</si>
  <si>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</si>
  <si>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</si>
  <si>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</si>
  <si>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</si>
  <si>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</si>
  <si>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</si>
  <si>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</si>
  <si>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</si>
  <si>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</si>
  <si>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</si>
  <si>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</si>
  <si>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</si>
  <si>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</si>
  <si>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</si>
  <si>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</si>
  <si>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</si>
  <si>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</si>
  <si>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</si>
  <si>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</si>
  <si>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</si>
  <si>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</si>
  <si>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</si>
  <si>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</si>
  <si>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</si>
  <si>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</si>
  <si>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</si>
  <si>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</si>
  <si>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</si>
  <si>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</si>
  <si>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</si>
  <si>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</si>
  <si>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</si>
  <si>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</si>
  <si>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</si>
  <si>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</si>
  <si>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</si>
  <si>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</si>
  <si>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</si>
  <si>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</si>
  <si>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</si>
  <si>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</si>
  <si>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</si>
  <si>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</si>
  <si>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</si>
  <si>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</si>
  <si>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</si>
  <si>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</si>
  <si>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</si>
  <si>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</si>
  <si>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</si>
  <si>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</si>
  <si>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</si>
  <si>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</si>
  <si>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</si>
  <si>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</si>
  <si>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</si>
  <si>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</si>
  <si>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</si>
  <si>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</si>
  <si>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</si>
  <si>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</si>
  <si>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</si>
  <si>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</si>
  <si>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</si>
  <si>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</si>
  <si>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</si>
  <si>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</si>
  <si>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</si>
  <si>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</si>
  <si>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</si>
  <si>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</si>
  <si>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</si>
  <si>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</si>
  <si>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</si>
  <si>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</si>
  <si>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</si>
  <si>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</si>
  <si>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</si>
  <si>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</si>
  <si>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</si>
  <si>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</si>
  <si>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</si>
  <si>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</si>
  <si>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</si>
  <si>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</si>
  <si>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</si>
  <si>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</si>
  <si>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</si>
  <si>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</si>
  <si>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</si>
  <si>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</si>
  <si>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</si>
  <si>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</si>
  <si>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</si>
  <si>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</si>
  <si>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</si>
  <si>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</si>
  <si>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</si>
  <si>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</si>
  <si>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</si>
  <si>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</si>
  <si>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</si>
  <si>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</si>
  <si>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</si>
  <si>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</si>
  <si>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</si>
  <si>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</si>
  <si>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</si>
  <si>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</si>
  <si>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</si>
  <si>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</si>
  <si>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</si>
  <si>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</si>
  <si>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</si>
  <si>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</si>
  <si>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</si>
  <si>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</si>
  <si>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</si>
  <si>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</si>
  <si>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</si>
  <si>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</si>
  <si>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</si>
  <si>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</si>
  <si>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</si>
  <si>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</si>
  <si>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</si>
  <si>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</si>
  <si>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</si>
  <si>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</si>
  <si>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</si>
  <si>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</si>
  <si>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</si>
  <si>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</si>
  <si>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</si>
  <si>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</si>
  <si>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</si>
  <si>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</si>
  <si>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</si>
  <si>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</si>
  <si>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</si>
  <si>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</si>
  <si>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</si>
  <si>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</si>
  <si>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</si>
  <si>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</si>
  <si>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</si>
  <si>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</si>
  <si>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</si>
  <si>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</si>
  <si>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</si>
  <si>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</si>
  <si>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</si>
  <si>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</si>
  <si>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</si>
  <si>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</si>
  <si>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</si>
  <si>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</si>
  <si>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</si>
  <si>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</si>
  <si>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</si>
  <si>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</si>
  <si>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</si>
  <si>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</si>
  <si>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</si>
  <si>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</si>
  <si>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</si>
  <si>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</si>
  <si>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</si>
  <si>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</si>
  <si>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</si>
  <si>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</si>
  <si>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</si>
  <si>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</si>
  <si>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</si>
  <si>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</si>
  <si>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</si>
  <si>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</si>
  <si>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</si>
  <si>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</si>
  <si>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</si>
  <si>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</si>
  <si>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</si>
  <si>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</si>
  <si>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</si>
  <si>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</si>
  <si>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</si>
  <si>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</si>
  <si>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</si>
  <si>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</si>
  <si>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</si>
  <si>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</si>
  <si>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</si>
  <si>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</si>
  <si>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</si>
  <si>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</si>
  <si>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</si>
  <si>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</si>
  <si>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</si>
  <si>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</si>
  <si>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</si>
  <si>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</si>
  <si>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</si>
  <si>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</si>
  <si>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</si>
  <si>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</si>
  <si>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</si>
  <si>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</si>
  <si>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</si>
  <si>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</si>
  <si>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</si>
  <si>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</si>
  <si>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</si>
  <si>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</si>
  <si>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</si>
  <si>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</si>
  <si>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</si>
  <si>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</si>
  <si>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</si>
  <si>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</si>
  <si>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</si>
  <si>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</si>
  <si>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</si>
  <si>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</si>
  <si>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</si>
  <si>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</si>
  <si>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</si>
  <si>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</si>
  <si>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</si>
  <si>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</si>
  <si>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</si>
  <si>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</si>
  <si>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</si>
  <si>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</si>
  <si>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</si>
  <si>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</si>
  <si>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</si>
  <si>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</si>
  <si>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</si>
  <si>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</si>
  <si>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</si>
  <si>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</si>
  <si>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</si>
  <si>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</si>
  <si>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</si>
  <si>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</si>
  <si>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</si>
  <si>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</si>
  <si>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</si>
  <si>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</si>
  <si>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</si>
  <si>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</si>
  <si>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</si>
  <si>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</si>
  <si>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</si>
  <si>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</si>
  <si>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</si>
  <si>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</si>
  <si>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</si>
  <si>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</si>
  <si>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</si>
  <si>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</si>
  <si>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</si>
  <si>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</si>
  <si>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</si>
  <si>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</si>
  <si>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</si>
  <si>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</si>
  <si>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</si>
  <si>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</si>
  <si>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</si>
  <si>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</si>
  <si>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</si>
  <si>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</si>
  <si>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</si>
  <si>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</si>
  <si>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</si>
  <si>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</si>
  <si>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</si>
  <si>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</si>
  <si>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</si>
  <si>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</si>
  <si>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</si>
  <si>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</si>
  <si>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</si>
  <si>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</si>
  <si>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</si>
  <si>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</si>
  <si>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</si>
  <si>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</si>
  <si>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</si>
  <si>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</si>
  <si>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</si>
  <si>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</si>
  <si>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</si>
  <si>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</si>
  <si>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</si>
  <si>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</si>
  <si>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</si>
  <si>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</si>
  <si>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</si>
  <si>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</si>
  <si>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</si>
  <si>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</si>
  <si>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</si>
  <si>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</si>
  <si>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</si>
  <si>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</si>
  <si>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</si>
  <si>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</si>
  <si>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</si>
  <si>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</si>
  <si>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</si>
  <si>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</si>
  <si>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</si>
  <si>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</si>
  <si>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</si>
  <si>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</si>
  <si>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</si>
  <si>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</si>
  <si>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</si>
  <si>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</si>
  <si>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</si>
  <si>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</si>
  <si>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</si>
  <si>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</si>
  <si>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</si>
  <si>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</si>
  <si>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</si>
  <si>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</si>
  <si>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</si>
  <si>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</si>
  <si>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</si>
  <si>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</si>
  <si>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</si>
  <si>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</si>
  <si>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</si>
  <si>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</si>
  <si>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</si>
  <si>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</si>
  <si>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</si>
  <si>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</si>
  <si>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</si>
  <si>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</si>
  <si>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</si>
  <si>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</si>
  <si>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</si>
  <si>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</si>
  <si>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</si>
  <si>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</si>
  <si>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</si>
  <si>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</si>
  <si>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</si>
  <si>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</si>
  <si>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</si>
  <si>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</si>
  <si>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</si>
  <si>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</si>
  <si>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</si>
  <si>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</si>
  <si>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</si>
  <si>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</si>
  <si>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</si>
  <si>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</si>
  <si>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</si>
  <si>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</si>
  <si>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</si>
  <si>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</si>
  <si>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</si>
  <si>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</si>
  <si>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</si>
  <si>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</si>
  <si>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</si>
  <si>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</si>
  <si>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</si>
  <si>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</si>
  <si>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</si>
  <si>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</si>
  <si>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</si>
  <si>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</si>
  <si>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</si>
  <si>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</si>
  <si>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</si>
  <si>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</si>
  <si>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</si>
  <si>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</si>
  <si>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</si>
  <si>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</si>
  <si>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</si>
  <si>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</si>
  <si>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</si>
  <si>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</si>
  <si>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</si>
  <si>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</si>
  <si>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</si>
  <si>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</si>
  <si>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</si>
  <si>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</si>
  <si>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</si>
  <si>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</si>
  <si>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</si>
  <si>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</si>
  <si>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</si>
  <si>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</si>
  <si>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</si>
  <si>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</si>
  <si>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</si>
  <si>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</si>
  <si>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</si>
  <si>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</si>
  <si>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</si>
  <si>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</si>
  <si>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</si>
  <si>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</si>
  <si>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</si>
  <si>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</si>
  <si>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</si>
  <si>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</si>
  <si>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</si>
  <si>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</si>
  <si>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</si>
  <si>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</si>
  <si>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</si>
  <si>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</si>
  <si>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</si>
  <si>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</si>
  <si>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</si>
  <si>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</si>
  <si>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</si>
  <si>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</si>
  <si>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</si>
  <si>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</si>
  <si>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</si>
  <si>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</si>
  <si>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</si>
  <si>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</si>
  <si>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</si>
  <si>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</si>
  <si>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</si>
  <si>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</si>
  <si>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</si>
  <si>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</si>
  <si>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</si>
  <si>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</si>
  <si>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</si>
  <si>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</si>
  <si>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</si>
  <si>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</si>
  <si>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</si>
  <si>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</si>
  <si>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</si>
  <si>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</si>
  <si>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</si>
  <si>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</si>
  <si>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</si>
  <si>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</si>
  <si>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</si>
  <si>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</si>
  <si>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</si>
  <si>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</si>
  <si>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</si>
  <si>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</si>
  <si>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</si>
  <si>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</si>
  <si>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</si>
  <si>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</si>
  <si>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</si>
  <si>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</si>
  <si>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</si>
  <si>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</si>
  <si>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</si>
  <si>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</si>
  <si>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</si>
  <si>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</si>
  <si>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</si>
  <si>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</si>
  <si>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</si>
  <si>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</si>
  <si>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</si>
  <si>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</si>
  <si>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</si>
  <si>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</si>
  <si>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</si>
  <si>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</si>
  <si>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</si>
  <si>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</si>
  <si>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</si>
  <si>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</si>
  <si>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</si>
  <si>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</si>
  <si>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</si>
  <si>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</si>
  <si>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</si>
  <si>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</si>
  <si>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</si>
  <si>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</si>
  <si>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</si>
  <si>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</si>
  <si>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</si>
  <si>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</si>
  <si>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</si>
  <si>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</si>
  <si>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</si>
  <si>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</si>
  <si>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</si>
  <si>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</si>
  <si>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</si>
  <si>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</si>
  <si>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</si>
  <si>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</si>
  <si>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</si>
  <si>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</si>
  <si>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</si>
  <si>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</si>
  <si>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</si>
  <si>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</si>
  <si>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</si>
  <si>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</si>
  <si>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</si>
  <si>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</si>
  <si>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</si>
  <si>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</si>
  <si>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</si>
  <si>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</si>
  <si>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</si>
  <si>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</si>
  <si>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</si>
  <si>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</si>
  <si>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</si>
  <si>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</si>
  <si>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</si>
  <si>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</si>
  <si>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</si>
  <si>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</si>
  <si>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</si>
  <si>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</si>
  <si>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</si>
  <si>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</si>
  <si>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</si>
  <si>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</si>
  <si>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</si>
  <si>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</si>
  <si>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</si>
  <si>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</si>
  <si>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</si>
  <si>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</si>
  <si>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</si>
  <si>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</si>
  <si>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</si>
  <si>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</si>
  <si>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</si>
  <si>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</si>
  <si>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</si>
  <si>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</si>
  <si>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</si>
  <si>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</si>
  <si>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</si>
  <si>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</si>
  <si>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</si>
  <si>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</si>
  <si>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</si>
  <si>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</si>
  <si>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</si>
  <si>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</si>
  <si>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</si>
  <si>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</si>
  <si>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</si>
  <si>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</si>
  <si>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</si>
  <si>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</si>
  <si>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</si>
  <si>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</si>
  <si>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</si>
  <si>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</si>
  <si>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</si>
  <si>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</si>
  <si>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</si>
  <si>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</si>
  <si>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</si>
  <si>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</si>
  <si>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</si>
  <si>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</si>
  <si>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</si>
  <si>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</si>
  <si>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</si>
  <si>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</si>
  <si>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</si>
  <si>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</si>
  <si>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</si>
  <si>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</si>
  <si>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</si>
  <si>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</si>
  <si>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</si>
  <si>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</si>
  <si>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</si>
  <si>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</si>
  <si>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</si>
  <si>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</si>
  <si>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</si>
  <si>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</si>
  <si>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</si>
  <si>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</si>
  <si>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</si>
  <si>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</si>
  <si>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</si>
  <si>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</si>
  <si>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</si>
  <si>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</si>
  <si>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</si>
  <si>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</si>
  <si>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</si>
  <si>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</si>
  <si>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</si>
  <si>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</si>
  <si>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</si>
  <si>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</si>
  <si>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</si>
  <si>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</si>
  <si>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</si>
  <si>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</si>
  <si>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</si>
  <si>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</si>
  <si>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</si>
  <si>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</si>
  <si>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</si>
  <si>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</si>
  <si>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</si>
  <si>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</si>
  <si>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</si>
  <si>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</si>
  <si>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</si>
  <si>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</si>
  <si>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</si>
  <si>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</si>
  <si>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</si>
  <si>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</si>
  <si>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</si>
  <si>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</si>
  <si>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</si>
  <si>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</si>
  <si>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</si>
  <si>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</si>
  <si>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</si>
  <si>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</si>
  <si>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</si>
  <si>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</si>
  <si>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</si>
  <si>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</si>
  <si>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</si>
  <si>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</si>
  <si>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</si>
  <si>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</si>
  <si>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</si>
  <si>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</si>
  <si>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</si>
  <si>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</si>
  <si>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</si>
  <si>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</si>
  <si>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</si>
  <si>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</si>
  <si>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</si>
  <si>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</si>
  <si>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</si>
  <si>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</si>
  <si>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</si>
  <si>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</si>
  <si>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</si>
  <si>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</si>
  <si>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</si>
  <si>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</si>
  <si>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</si>
  <si>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</si>
  <si>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</si>
  <si>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</si>
  <si>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</si>
  <si>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</si>
  <si>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</si>
  <si>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</si>
  <si>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</si>
  <si>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</si>
  <si>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</si>
  <si>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</si>
  <si>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</si>
  <si>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</si>
  <si>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</si>
  <si>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</si>
  <si>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</si>
  <si>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</si>
  <si>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</si>
  <si>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</si>
  <si>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</si>
  <si>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</si>
  <si>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</si>
  <si>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</si>
  <si>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</si>
  <si>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</si>
  <si>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</si>
  <si>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</si>
  <si>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</si>
  <si>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</si>
  <si>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</si>
  <si>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</si>
  <si>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</si>
  <si>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</si>
  <si>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</si>
  <si>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</si>
  <si>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</si>
  <si>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</si>
  <si>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</si>
  <si>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</si>
  <si>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</si>
  <si>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</si>
  <si>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</si>
  <si>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</si>
  <si>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</si>
  <si>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</si>
  <si>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</si>
  <si>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</si>
  <si>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</si>
  <si>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</si>
  <si>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</si>
  <si>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</si>
  <si>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</si>
  <si>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</si>
  <si>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</si>
  <si>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</si>
  <si>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</si>
  <si>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</si>
  <si>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</si>
  <si>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</si>
  <si>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</si>
  <si>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</si>
  <si>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</si>
  <si>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</si>
  <si>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</si>
  <si>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</si>
  <si>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</si>
  <si>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</si>
  <si>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</si>
  <si>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</si>
  <si>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</si>
  <si>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</si>
  <si>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</si>
  <si>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</si>
  <si>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</si>
  <si>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</si>
  <si>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</si>
  <si>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</si>
  <si>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</si>
  <si>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</si>
  <si>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</si>
  <si>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</si>
  <si>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</si>
  <si>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</si>
  <si>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</si>
  <si>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</si>
  <si>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</si>
  <si>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</si>
  <si>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</si>
  <si>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</si>
  <si>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</si>
  <si>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</si>
  <si>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</si>
  <si>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</si>
  <si>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</si>
  <si>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</si>
  <si>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</si>
  <si>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</si>
  <si>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</si>
  <si>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</si>
  <si>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</si>
  <si>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</si>
  <si>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</si>
  <si>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</si>
  <si>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</si>
  <si>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</si>
  <si>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</si>
  <si>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</si>
  <si>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</si>
  <si>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</si>
  <si>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</si>
  <si>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</si>
  <si>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</si>
  <si>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</si>
  <si>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</si>
  <si>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</si>
  <si>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</si>
  <si>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</si>
  <si>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</si>
  <si>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</si>
  <si>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</si>
  <si>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</si>
  <si>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</si>
  <si>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</si>
  <si>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</si>
  <si>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</si>
  <si>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</si>
  <si>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</si>
  <si>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</si>
  <si>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</si>
  <si>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</si>
  <si>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</si>
  <si>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</si>
  <si>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</si>
  <si>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</si>
  <si>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</si>
  <si>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</si>
  <si>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</si>
  <si>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</si>
  <si>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</si>
  <si>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</si>
  <si>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</si>
  <si>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</si>
  <si>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</si>
  <si>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</si>
  <si>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</si>
  <si>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</si>
  <si>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</si>
  <si>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</si>
  <si>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</si>
  <si>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</si>
  <si>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</si>
  <si>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</si>
  <si>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</si>
  <si>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</si>
  <si>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</si>
  <si>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</si>
  <si>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</si>
  <si>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</si>
  <si>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</si>
  <si>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</si>
  <si>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</si>
  <si>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</si>
  <si>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</si>
  <si>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</si>
  <si>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</si>
  <si>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</si>
  <si>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</si>
  <si>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</si>
  <si>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</si>
  <si>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</si>
  <si>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</si>
  <si>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</si>
  <si>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</si>
  <si>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</si>
  <si>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</si>
  <si>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</si>
  <si>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</si>
  <si>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</si>
  <si>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</si>
  <si>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</si>
  <si>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</si>
  <si>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</si>
  <si>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</si>
  <si>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</si>
  <si>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</si>
  <si>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</si>
  <si>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</si>
  <si>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</si>
  <si>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</si>
  <si>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</si>
  <si>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</si>
  <si>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</si>
  <si>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</si>
  <si>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</si>
  <si>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</si>
  <si>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</si>
  <si>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</si>
  <si>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</si>
  <si>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</si>
  <si>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</si>
  <si>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</si>
  <si>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</si>
  <si>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</si>
  <si>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</si>
  <si>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</si>
  <si>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</si>
  <si>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</si>
  <si>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</si>
  <si>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</si>
  <si>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</si>
  <si>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</si>
  <si>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</si>
  <si>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</si>
  <si>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</si>
  <si>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</si>
  <si>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</si>
  <si>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</si>
  <si>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</si>
  <si>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</si>
  <si>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</si>
  <si>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</si>
  <si>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</si>
  <si>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</si>
  <si>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</si>
  <si>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</si>
  <si>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</si>
  <si>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</si>
  <si>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</si>
  <si>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</si>
  <si>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</si>
  <si>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</si>
  <si>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</si>
  <si>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</si>
  <si>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</si>
  <si>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</si>
  <si>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</si>
  <si>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</si>
  <si>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</si>
  <si>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</si>
  <si>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</si>
  <si>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</si>
  <si>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</si>
  <si>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</si>
  <si>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</si>
  <si>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</si>
  <si>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</si>
  <si>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</si>
  <si>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</si>
  <si>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</si>
  <si>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</si>
  <si>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</si>
  <si>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</si>
  <si>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</si>
  <si>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</si>
  <si>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</si>
  <si>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</si>
  <si>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</si>
  <si>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</si>
  <si>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</si>
  <si>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</si>
  <si>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</si>
  <si>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</si>
  <si>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</si>
  <si>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</si>
  <si>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</si>
  <si>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</si>
  <si>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</si>
  <si>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</si>
  <si>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</si>
  <si>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</si>
  <si>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</si>
  <si>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</si>
  <si>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</si>
  <si>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</si>
  <si>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</si>
  <si>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</si>
  <si>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</si>
  <si>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</si>
  <si>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</si>
  <si>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</si>
  <si>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</si>
  <si>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</si>
  <si>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</si>
  <si>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</si>
  <si>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</si>
  <si>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</si>
  <si>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</si>
  <si>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</si>
  <si>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</si>
  <si>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</si>
  <si>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</si>
  <si>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</si>
  <si>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</si>
  <si>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</si>
  <si>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</si>
  <si>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</si>
  <si>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</si>
  <si>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</si>
  <si>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</si>
  <si>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</si>
  <si>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</si>
  <si>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</si>
  <si>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</si>
  <si>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</si>
  <si>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</si>
  <si>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</si>
  <si>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</si>
  <si>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</si>
  <si>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</si>
  <si>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</si>
  <si>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</si>
  <si>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</si>
  <si>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</si>
  <si>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</si>
  <si>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</si>
  <si>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</si>
  <si>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</si>
  <si>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</si>
  <si>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</si>
  <si>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</si>
  <si>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</si>
  <si>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</si>
  <si>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</si>
  <si>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</si>
  <si>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</si>
  <si>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</si>
  <si>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</si>
  <si>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</si>
  <si>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</si>
  <si>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</si>
  <si>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</si>
  <si>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</si>
  <si>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</si>
  <si>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</si>
  <si>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</si>
  <si>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</si>
  <si>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</si>
  <si>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</si>
  <si>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</si>
  <si>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</si>
  <si>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</si>
  <si>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</si>
  <si>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</si>
  <si>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</si>
  <si>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</si>
  <si>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</si>
  <si>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</si>
  <si>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</si>
  <si>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</si>
  <si>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</si>
  <si>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</si>
  <si>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</si>
  <si>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</si>
  <si>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</si>
  <si>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</si>
  <si>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</si>
  <si>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</si>
  <si>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</si>
  <si>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</si>
  <si>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</si>
  <si>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</si>
  <si>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</si>
  <si>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</si>
  <si>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</si>
  <si>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</si>
  <si>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</si>
  <si>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</si>
  <si>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</si>
  <si>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</si>
  <si>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</si>
  <si>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</si>
  <si>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</si>
  <si>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</si>
  <si>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</si>
  <si>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</si>
  <si>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</si>
  <si>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</si>
  <si>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</si>
  <si>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</si>
  <si>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</si>
  <si>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</si>
  <si>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</si>
  <si>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</si>
  <si>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</si>
  <si>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</si>
  <si>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</si>
  <si>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</si>
  <si>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</si>
  <si>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</si>
  <si>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</si>
  <si>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</si>
  <si>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</si>
  <si>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</si>
  <si>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</si>
  <si>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</si>
  <si>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</si>
  <si>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</si>
  <si>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</si>
  <si>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</si>
  <si>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</si>
  <si>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</si>
  <si>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</si>
  <si>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</si>
  <si>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</si>
  <si>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</si>
  <si>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</si>
  <si>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</si>
  <si>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</si>
  <si>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</si>
  <si>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</si>
  <si>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</si>
  <si>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</si>
  <si>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</si>
  <si>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</si>
  <si>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</si>
  <si>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</si>
  <si>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</si>
  <si>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</si>
  <si>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</si>
  <si>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</si>
  <si>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</si>
  <si>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</si>
  <si>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</si>
  <si>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</si>
  <si>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</si>
  <si>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</si>
  <si>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</si>
  <si>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</si>
  <si>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</si>
  <si>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</si>
  <si>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</si>
  <si>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</si>
  <si>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</si>
  <si>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</si>
  <si>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</si>
  <si>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</si>
  <si>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</si>
  <si>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</si>
  <si>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</si>
  <si>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</si>
  <si>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</si>
  <si>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</si>
  <si>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</si>
  <si>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</si>
  <si>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</si>
  <si>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</si>
  <si>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</si>
  <si>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</si>
  <si>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</si>
  <si>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</si>
  <si>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</si>
  <si>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</si>
  <si>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</si>
  <si>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</si>
  <si>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</si>
  <si>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</si>
  <si>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</si>
  <si>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</si>
  <si>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</si>
  <si>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</si>
  <si>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</si>
  <si>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</si>
  <si>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</si>
  <si>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</si>
  <si>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</si>
  <si>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</si>
  <si>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</si>
  <si>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</si>
  <si>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</si>
  <si>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</si>
  <si>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</si>
  <si>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</si>
  <si>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</si>
  <si>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</si>
  <si>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</si>
  <si>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</si>
  <si>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</si>
  <si>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</si>
  <si>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</si>
  <si>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</si>
  <si>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</si>
  <si>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</si>
  <si>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</si>
  <si>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</si>
  <si>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</si>
  <si>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</si>
  <si>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</si>
  <si>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</si>
  <si>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</si>
  <si>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</si>
  <si>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</si>
  <si>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</si>
  <si>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</si>
  <si>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</si>
  <si>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</si>
  <si>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</si>
  <si>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</si>
  <si>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</si>
  <si>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</si>
  <si>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</si>
  <si>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</si>
  <si>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</si>
  <si>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</si>
  <si>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</si>
  <si>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</si>
  <si>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</si>
  <si>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</si>
  <si>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</si>
  <si>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</si>
  <si>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</si>
  <si>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</si>
  <si>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</si>
  <si>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</si>
  <si>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</si>
  <si>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</si>
  <si>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</si>
  <si>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</si>
  <si>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</si>
  <si>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</si>
  <si>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</si>
  <si>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</si>
  <si>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</si>
  <si>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</si>
  <si>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</si>
  <si>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</si>
  <si>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</si>
  <si>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</si>
  <si>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</si>
  <si>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</si>
  <si>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</si>
  <si>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</si>
  <si>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</si>
  <si>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</si>
  <si>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</si>
  <si>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</si>
  <si>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</si>
  <si>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</si>
  <si>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</si>
  <si>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</si>
  <si>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</si>
  <si>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</si>
  <si>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</si>
  <si>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</si>
  <si>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</si>
  <si>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</si>
  <si>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</si>
  <si>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</si>
  <si>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</si>
  <si>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</si>
  <si>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</si>
  <si>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</si>
  <si>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</si>
  <si>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</si>
  <si>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</si>
  <si>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</si>
  <si>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</si>
  <si>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</si>
  <si>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</si>
  <si>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</si>
  <si>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</si>
  <si>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</si>
  <si>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</si>
  <si>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</si>
  <si>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</si>
  <si>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</si>
  <si>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</si>
  <si>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</si>
  <si>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</si>
  <si>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</si>
  <si>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</si>
  <si>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</si>
  <si>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</si>
  <si>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</si>
  <si>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</si>
  <si>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</si>
  <si>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</si>
  <si>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</si>
  <si>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</si>
  <si>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</si>
  <si>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</si>
  <si>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</si>
  <si>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</si>
  <si>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</si>
  <si>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</si>
  <si>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</si>
  <si>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</si>
  <si>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</si>
  <si>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</si>
  <si>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</si>
  <si>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</si>
  <si>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</si>
  <si>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</si>
  <si>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</si>
  <si>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</si>
  <si>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</si>
  <si>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</si>
  <si>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</si>
  <si>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</si>
  <si>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</si>
  <si>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</si>
  <si>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</si>
  <si>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</si>
  <si>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</si>
  <si>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</si>
  <si>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</si>
  <si>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</si>
  <si>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</si>
  <si>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</si>
  <si>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</si>
  <si>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</si>
  <si>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</si>
  <si>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</si>
  <si>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</si>
  <si>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</si>
  <si>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</si>
  <si>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</si>
  <si>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</si>
  <si>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</si>
  <si>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</si>
  <si>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</si>
  <si>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</si>
  <si>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</si>
  <si>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</si>
  <si>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</si>
  <si>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</si>
  <si>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</si>
  <si>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</si>
  <si>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</si>
  <si>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</si>
  <si>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</si>
  <si>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</si>
  <si>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</si>
  <si>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</si>
  <si>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</si>
  <si>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</si>
  <si>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</si>
  <si>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</si>
  <si>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</si>
  <si>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</si>
  <si>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</si>
  <si>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</si>
  <si>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</si>
  <si>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</si>
  <si>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</si>
  <si>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</si>
  <si>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</si>
  <si>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</si>
  <si>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</si>
  <si>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</si>
  <si>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</si>
  <si>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</si>
  <si>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</si>
  <si>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</si>
  <si>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</si>
  <si>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</si>
  <si>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</si>
  <si>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</si>
  <si>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</si>
  <si>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</si>
  <si>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</si>
  <si>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</si>
  <si>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</si>
  <si>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</si>
  <si>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</si>
  <si>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</si>
  <si>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</si>
  <si>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</si>
  <si>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</si>
  <si>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</si>
  <si>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</si>
  <si>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</si>
  <si>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</si>
  <si>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</si>
  <si>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</si>
  <si>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</si>
  <si>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</si>
  <si>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</si>
  <si>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</si>
  <si>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</si>
  <si>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</si>
  <si>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</si>
  <si>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</si>
  <si>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</si>
  <si>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</si>
  <si>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</si>
  <si>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</si>
  <si>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</si>
  <si>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</si>
  <si>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</si>
  <si>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</si>
  <si>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</si>
  <si>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</si>
  <si>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</si>
  <si>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</si>
  <si>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</si>
  <si>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</si>
  <si>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</si>
  <si>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</si>
  <si>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</si>
  <si>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</si>
  <si>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</si>
  <si>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</si>
  <si>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</si>
  <si>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</si>
  <si>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</si>
  <si>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</si>
  <si>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</si>
  <si>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</si>
  <si>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</si>
  <si>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</si>
  <si>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</si>
  <si>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</si>
  <si>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</si>
  <si>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</si>
  <si>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</si>
  <si>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</si>
  <si>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</si>
  <si>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</si>
  <si>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</si>
  <si>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</si>
  <si>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</si>
  <si>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</si>
  <si>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</si>
  <si>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</si>
  <si>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</si>
  <si>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</si>
  <si>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</si>
  <si>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</si>
  <si>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</si>
  <si>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</si>
  <si>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</si>
  <si>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</si>
  <si>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</si>
  <si>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</si>
  <si>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</si>
  <si>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</si>
  <si>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</si>
  <si>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</si>
  <si>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</si>
  <si>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</si>
  <si>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</si>
  <si>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</si>
  <si>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</si>
  <si>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</si>
  <si>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</si>
  <si>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</si>
  <si>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</si>
  <si>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</si>
  <si>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</si>
  <si>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</si>
  <si>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</si>
  <si>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</si>
  <si>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</si>
  <si>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</si>
  <si>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</si>
  <si>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</si>
  <si>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</si>
  <si>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</si>
  <si>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</si>
  <si>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</si>
  <si>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</si>
  <si>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</si>
  <si>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</si>
  <si>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</si>
  <si>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</si>
  <si>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</si>
  <si>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</si>
  <si>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</si>
  <si>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</si>
  <si>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</si>
  <si>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</si>
  <si>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</si>
  <si>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</si>
  <si>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</si>
  <si>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</si>
  <si>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</si>
  <si>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</si>
  <si>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</si>
  <si>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</si>
  <si>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</si>
  <si>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</si>
  <si>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</si>
  <si>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</si>
  <si>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</si>
  <si>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</si>
  <si>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</si>
  <si>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</si>
  <si>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</si>
  <si>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</si>
  <si>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</si>
  <si>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</si>
  <si>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</si>
  <si>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</si>
  <si>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</si>
  <si>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</si>
  <si>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</si>
  <si>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</si>
  <si>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</si>
  <si>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</si>
  <si>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</si>
  <si>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</si>
  <si>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</si>
  <si>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</si>
  <si>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</si>
  <si>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</si>
  <si>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</si>
  <si>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</si>
  <si>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</si>
  <si>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</si>
  <si>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</si>
  <si>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</si>
  <si>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</si>
  <si>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</si>
  <si>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</si>
  <si>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</si>
  <si>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</si>
  <si>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</si>
  <si>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</si>
  <si>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</si>
  <si>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</si>
  <si>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</si>
  <si>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</si>
  <si>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</si>
  <si>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</si>
  <si>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</si>
  <si>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</si>
  <si>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</si>
  <si>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</si>
  <si>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</si>
  <si>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</si>
  <si>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</si>
  <si>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</si>
  <si>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</si>
  <si>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</si>
  <si>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</si>
  <si>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</si>
  <si>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</si>
  <si>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</si>
  <si>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</si>
  <si>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</si>
  <si>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</si>
  <si>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</si>
  <si>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</si>
  <si>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</si>
  <si>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</si>
  <si>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</si>
  <si>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</si>
  <si>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</si>
  <si>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</si>
  <si>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</si>
  <si>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</si>
  <si>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</si>
  <si>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</si>
  <si>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</si>
  <si>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</si>
  <si>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</si>
  <si>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</si>
  <si>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</si>
  <si>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</si>
  <si>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</si>
  <si>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</si>
  <si>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</si>
  <si>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</si>
  <si>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</si>
  <si>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</si>
  <si>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</si>
  <si>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</si>
  <si>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</si>
  <si>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</si>
  <si>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</si>
  <si>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</si>
  <si>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</si>
  <si>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</si>
  <si>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</si>
  <si>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</si>
  <si>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</si>
  <si>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</si>
  <si>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</si>
  <si>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</si>
  <si>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</si>
  <si>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</si>
  <si>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</si>
  <si>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</si>
  <si>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</si>
  <si>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</si>
  <si>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</si>
  <si>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</si>
  <si>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</si>
  <si>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</si>
  <si>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</si>
  <si>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</si>
  <si>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</si>
  <si>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</si>
  <si>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</si>
  <si>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</si>
  <si>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</si>
  <si>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</si>
  <si>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</si>
  <si>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</si>
  <si>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</si>
  <si>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</si>
  <si>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</si>
  <si>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</si>
  <si>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</si>
  <si>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</si>
  <si>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</si>
  <si>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</si>
  <si>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</si>
  <si>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</si>
  <si>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</si>
  <si>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</si>
  <si>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</si>
  <si>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</si>
  <si>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</si>
  <si>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</si>
  <si>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</si>
  <si>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</si>
  <si>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</si>
  <si>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</si>
  <si>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</si>
  <si>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</si>
  <si>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</si>
  <si>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</si>
  <si>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</si>
  <si>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</si>
  <si>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</si>
  <si>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</si>
  <si>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</si>
  <si>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</si>
  <si>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</si>
  <si>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</si>
  <si>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</si>
  <si>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</si>
  <si>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</si>
  <si>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</si>
  <si>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</si>
  <si>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</si>
  <si>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</si>
  <si>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</si>
  <si>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</si>
  <si>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</si>
  <si>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</si>
  <si>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</si>
  <si>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</si>
  <si>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</si>
  <si>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</si>
  <si>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</si>
  <si>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</si>
  <si>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</si>
  <si>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</si>
  <si>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</si>
  <si>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</si>
  <si>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</si>
  <si>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</si>
  <si>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</si>
  <si>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</si>
  <si>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</si>
  <si>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</si>
  <si>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</si>
  <si>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</si>
  <si>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</si>
  <si>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</si>
  <si>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</si>
  <si>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</si>
  <si>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</si>
  <si>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</si>
  <si>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</si>
  <si>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</si>
  <si>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</si>
  <si>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</si>
  <si>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</si>
  <si>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</si>
  <si>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</si>
  <si>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</si>
  <si>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</si>
  <si>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</si>
  <si>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</si>
  <si>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</si>
  <si>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</si>
  <si>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</si>
  <si>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</si>
  <si>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</si>
  <si>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</si>
  <si>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</si>
  <si>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</si>
  <si>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</si>
  <si>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</si>
  <si>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</si>
  <si>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</si>
  <si>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</si>
  <si>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</si>
  <si>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</si>
  <si>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</si>
  <si>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</si>
  <si>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</si>
  <si>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</si>
  <si>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</si>
  <si>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</si>
  <si>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</si>
  <si>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</si>
  <si>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</si>
  <si>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</si>
  <si>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</si>
  <si>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</si>
  <si>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</si>
  <si>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</si>
  <si>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</si>
  <si>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</si>
  <si>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</si>
  <si>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</si>
  <si>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</si>
  <si>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</si>
  <si>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</si>
  <si>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</si>
  <si>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</si>
  <si>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</si>
  <si>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</si>
  <si>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</si>
  <si>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</si>
  <si>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</si>
  <si>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</si>
  <si>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</si>
  <si>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</si>
  <si>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</si>
  <si>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</si>
  <si>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</si>
  <si>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</si>
  <si>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</si>
  <si>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</si>
  <si>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</si>
  <si>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</si>
  <si>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</si>
  <si>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</si>
  <si>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</si>
  <si>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</si>
  <si>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</si>
  <si>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</si>
  <si>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</si>
  <si>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</si>
  <si>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</si>
  <si>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</si>
  <si>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</si>
  <si>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</si>
  <si>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</si>
  <si>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</si>
  <si>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</si>
  <si>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</si>
  <si>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</si>
  <si>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</si>
  <si>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</si>
  <si>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</si>
  <si>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</si>
  <si>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</si>
  <si>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</si>
  <si>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</si>
  <si>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</si>
  <si>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</si>
  <si>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</si>
  <si>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</si>
  <si>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</si>
  <si>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</si>
  <si>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</si>
  <si>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</si>
  <si>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</si>
  <si>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</si>
  <si>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</si>
  <si>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</si>
  <si>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</si>
  <si>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岩倉　和恵</t>
    <phoneticPr fontId="1"/>
  </si>
  <si>
    <t>医心館 横浜立場　管理者</t>
    <rPh sb="0" eb="3">
      <t>イシンカン</t>
    </rPh>
    <rPh sb="4" eb="8">
      <t>ヨコハマタテバ</t>
    </rPh>
    <rPh sb="9" eb="12">
      <t>カンリシャ</t>
    </rPh>
    <phoneticPr fontId="1"/>
  </si>
  <si>
    <t>２　法人</t>
  </si>
  <si>
    <t>５　営利法人</t>
  </si>
  <si>
    <t>株式会社アンビス</t>
    <rPh sb="0" eb="4">
      <t>カブシキガイシャ</t>
    </rPh>
    <phoneticPr fontId="1"/>
  </si>
  <si>
    <t>かぶしきがいしゃあんびす</t>
    <phoneticPr fontId="1"/>
  </si>
  <si>
    <t>3190001021189</t>
    <phoneticPr fontId="1"/>
  </si>
  <si>
    <t>東京都中央区京橋一丁目６番１号</t>
    <phoneticPr fontId="1"/>
  </si>
  <si>
    <t>03</t>
    <phoneticPr fontId="1"/>
  </si>
  <si>
    <t>6262</t>
    <phoneticPr fontId="1"/>
  </si>
  <si>
    <t>5105</t>
    <phoneticPr fontId="1"/>
  </si>
  <si>
    <t>5106</t>
    <phoneticPr fontId="1"/>
  </si>
  <si>
    <t>www.amvis.com/</t>
    <phoneticPr fontId="1"/>
  </si>
  <si>
    <t>柴原　慶一</t>
    <phoneticPr fontId="1"/>
  </si>
  <si>
    <t>代表取締役</t>
    <rPh sb="0" eb="5">
      <t>ダイヒョウトリシマリヤク</t>
    </rPh>
    <phoneticPr fontId="1"/>
  </si>
  <si>
    <t>医心館　横浜立場</t>
    <rPh sb="0" eb="3">
      <t>イシンカン</t>
    </rPh>
    <rPh sb="4" eb="8">
      <t>ヨコハマタテバ</t>
    </rPh>
    <phoneticPr fontId="1"/>
  </si>
  <si>
    <t>いしんかん　よこはまたてば</t>
    <phoneticPr fontId="1"/>
  </si>
  <si>
    <t>神奈川県横浜市泉区中田北１丁目8-30</t>
    <phoneticPr fontId="1"/>
  </si>
  <si>
    <t>141003 横浜市</t>
    <phoneticPr fontId="1"/>
  </si>
  <si>
    <t>立場</t>
    <phoneticPr fontId="1"/>
  </si>
  <si>
    <t>横浜市営地下鉄「ブルーライン」立場駅
徒歩５分</t>
    <phoneticPr fontId="1"/>
  </si>
  <si>
    <t>045</t>
    <phoneticPr fontId="1"/>
  </si>
  <si>
    <t>410</t>
    <phoneticPr fontId="1"/>
  </si>
  <si>
    <t>6591</t>
    <phoneticPr fontId="1"/>
  </si>
  <si>
    <t>6592</t>
    <phoneticPr fontId="1"/>
  </si>
  <si>
    <t>ishinkan_tateba</t>
    <phoneticPr fontId="1"/>
  </si>
  <si>
    <t>amvis.co.jp</t>
    <phoneticPr fontId="1"/>
  </si>
  <si>
    <t>https://</t>
  </si>
  <si>
    <t>ishinkan.amvis.com/hospices/ishinkan_yokohamatateba/</t>
    <phoneticPr fontId="1"/>
  </si>
  <si>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</si>
  <si>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</si>
  <si>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</si>
  <si>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</si>
  <si>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</si>
  <si>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</si>
  <si>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</si>
  <si>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</si>
  <si>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</si>
  <si>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</si>
  <si>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当施設は、医師が経営する会社の医療特化型施設として、要介護・要支援、その他自立（非該当）であっても医療依存度が高い方のニーズにお応えするとともに、安心して生活していただける生活環境を創っていきます。</t>
    <phoneticPr fontId="1"/>
  </si>
  <si>
    <t xml:space="preserve">ホーム連携先の訪問看護師が常時対応可能です。併せて介護職員と連携し入居者の見守り体制を強化しています。 </t>
    <phoneticPr fontId="1"/>
  </si>
  <si>
    <t>３　なし</t>
  </si>
  <si>
    <t>１　自ら実施</t>
  </si>
  <si>
    <t>○</t>
  </si>
  <si>
    <t>ひかり在宅クリニック</t>
    <phoneticPr fontId="1"/>
  </si>
  <si>
    <t>神奈川県横浜市戸塚区戸塚町4111番地 吉原ビル1F</t>
    <phoneticPr fontId="1"/>
  </si>
  <si>
    <t>内科、緩和ケア内科、皮膚科</t>
    <phoneticPr fontId="1"/>
  </si>
  <si>
    <t>健康相談、受診、治療等</t>
    <phoneticPr fontId="1"/>
  </si>
  <si>
    <t>同一館内での居室移動</t>
    <phoneticPr fontId="1"/>
  </si>
  <si>
    <t>・入居者やそのご家族からの要望
・入居者の容態の変化
・入居者に対する介護・看護サービス等処遇内容の変化
・他の入居者に対する特別な配慮</t>
    <phoneticPr fontId="1"/>
  </si>
  <si>
    <t>入居者やそのご家族に対する説明・同意</t>
    <phoneticPr fontId="1"/>
  </si>
  <si>
    <t>住み替え前の居室に係る利用権は消滅し、住み替え後の居室に係る利用権が発生します。家賃については、当該利用権の対象となる居室に係る家賃が適用されます。</t>
    <phoneticPr fontId="1"/>
  </si>
  <si>
    <t>医療依存度の高い方が優先になる場合があります。</t>
    <phoneticPr fontId="1"/>
  </si>
  <si>
    <t>入居契約書第30条に記載のとおり</t>
    <phoneticPr fontId="1"/>
  </si>
  <si>
    <t>入居契約書第29条</t>
    <phoneticPr fontId="1"/>
  </si>
  <si>
    <t xml:space="preserve">入居希望者に対して、契約締結前に、１日につき２,０００円で１週間程度の体験入居の機会を設けます。
</t>
    <phoneticPr fontId="1"/>
  </si>
  <si>
    <t>末日締め
毎月1日から末日までのご利用料金を翌月にご請求致します。</t>
    <phoneticPr fontId="1"/>
  </si>
  <si>
    <t>介護福祉士</t>
    <rPh sb="0" eb="5">
      <t>カイゴフクシシ</t>
    </rPh>
    <phoneticPr fontId="1"/>
  </si>
  <si>
    <t>１　利用権方式</t>
  </si>
  <si>
    <t>３　月払い方式</t>
  </si>
  <si>
    <t>老人福祉法および関連する制度の改訂、消費者物価指数等社会情勢を鑑み実施する。</t>
    <phoneticPr fontId="1"/>
  </si>
  <si>
    <t>費用の改定にあたっては、オーナーへ支払う賃料、近隣有料老人ホームの家賃相場、施設が所在する自治体が発表する消費者物価指数及び人件費等を勘案し、運営懇談会の意見を聴いた上で改定するものとします。</t>
    <phoneticPr fontId="1"/>
  </si>
  <si>
    <t>オーナーに支払う賃料、近隣有料老人ホームの家賃相場を勘案の上決定しています。</t>
    <phoneticPr fontId="1"/>
  </si>
  <si>
    <t>なし</t>
    <phoneticPr fontId="1"/>
  </si>
  <si>
    <t>施設備品の維持管理費。</t>
    <rPh sb="0" eb="4">
      <t>シセツビヒン</t>
    </rPh>
    <rPh sb="5" eb="10">
      <t>イジカンリヒ</t>
    </rPh>
    <phoneticPr fontId="1"/>
  </si>
  <si>
    <t>一日1,080円（税込）×30日</t>
    <phoneticPr fontId="1"/>
  </si>
  <si>
    <t>管理費に含みます。</t>
    <phoneticPr fontId="1"/>
  </si>
  <si>
    <t>生活消耗品、洗濯代、ヘアーカット代等</t>
    <phoneticPr fontId="1"/>
  </si>
  <si>
    <t>医心館 横浜立場</t>
    <rPh sb="0" eb="3">
      <t>イシンカン</t>
    </rPh>
    <rPh sb="4" eb="6">
      <t>ヨコハマ</t>
    </rPh>
    <rPh sb="6" eb="8">
      <t>タテバ</t>
    </rPh>
    <phoneticPr fontId="1"/>
  </si>
  <si>
    <t>株式会社アンビス 事業支援部</t>
    <phoneticPr fontId="1"/>
  </si>
  <si>
    <t>横浜市健康福祉局高齢健康福祉部高齢施設課</t>
    <phoneticPr fontId="1"/>
  </si>
  <si>
    <t>671</t>
    <phoneticPr fontId="1"/>
  </si>
  <si>
    <t>4117</t>
    <phoneticPr fontId="1"/>
  </si>
  <si>
    <t>サービス提供により賠償すべき事故が発生した際には、介護サービス事業者賠償責任保険にて対応。</t>
    <rPh sb="25" eb="27">
      <t>カイゴ</t>
    </rPh>
    <rPh sb="31" eb="34">
      <t>ジギョウシャ</t>
    </rPh>
    <rPh sb="34" eb="40">
      <t>バイショウセキニンホケン</t>
    </rPh>
    <rPh sb="42" eb="44">
      <t>タイオウ</t>
    </rPh>
    <phoneticPr fontId="1"/>
  </si>
  <si>
    <t>事故対応マニュアルに基づき、速やかに対応します。</t>
    <phoneticPr fontId="1"/>
  </si>
  <si>
    <t>随時</t>
    <rPh sb="0" eb="2">
      <t>ズイジ</t>
    </rPh>
    <phoneticPr fontId="1"/>
  </si>
  <si>
    <t>２　入居希望者に交付</t>
  </si>
  <si>
    <t>１　入居希望者に公開</t>
  </si>
  <si>
    <t>医心館 訪問介護ステーション 横浜立場</t>
    <phoneticPr fontId="1"/>
  </si>
  <si>
    <t>神奈川県横浜市泉区中田北１丁目８番30号</t>
    <phoneticPr fontId="1"/>
  </si>
  <si>
    <t>医心館 訪問看護ステーション 横浜立場</t>
    <rPh sb="4" eb="8">
      <t>ホウモンカンゴ</t>
    </rPh>
    <rPh sb="15" eb="19">
      <t>ヨコハマタテバ</t>
    </rPh>
    <phoneticPr fontId="1"/>
  </si>
  <si>
    <t>医心館 居宅介護支援事業所 横浜都筑</t>
    <rPh sb="0" eb="3">
      <t>イシンカン</t>
    </rPh>
    <rPh sb="4" eb="13">
      <t>キョタクカイゴシエンジギョウショ</t>
    </rPh>
    <rPh sb="14" eb="18">
      <t>ヨコハマツヅキ</t>
    </rPh>
    <phoneticPr fontId="1"/>
  </si>
  <si>
    <t>神奈川県横浜市都筑区早渕3丁目34-60</t>
    <phoneticPr fontId="1"/>
  </si>
  <si>
    <t>医心館 訪問看護ステーション 横浜立場</t>
    <rPh sb="0" eb="3">
      <t>イシンカン</t>
    </rPh>
    <rPh sb="4" eb="8">
      <t>ホウモンカンゴ</t>
    </rPh>
    <rPh sb="15" eb="19">
      <t>ヨコハマタテバ</t>
    </rPh>
    <phoneticPr fontId="1"/>
  </si>
  <si>
    <t>医心館 訪問介護ステーション 横浜立場</t>
    <rPh sb="0" eb="3">
      <t>イシンカン</t>
    </rPh>
    <rPh sb="4" eb="8">
      <t>ホウモンカイゴ</t>
    </rPh>
    <rPh sb="15" eb="19">
      <t>ヨコハマタテバ</t>
    </rPh>
    <phoneticPr fontId="1"/>
  </si>
  <si>
    <t>660円/日</t>
    <rPh sb="3" eb="4">
      <t>エン</t>
    </rPh>
    <rPh sb="5" eb="6">
      <t>ニチ</t>
    </rPh>
    <phoneticPr fontId="1"/>
  </si>
  <si>
    <t>110円/日</t>
    <rPh sb="3" eb="4">
      <t>エン</t>
    </rPh>
    <rPh sb="5" eb="6">
      <t>ニチ</t>
    </rPh>
    <phoneticPr fontId="1"/>
  </si>
  <si>
    <t>165円/日</t>
    <rPh sb="3" eb="4">
      <t>エン</t>
    </rPh>
    <rPh sb="5" eb="6">
      <t>ニチ</t>
    </rPh>
    <phoneticPr fontId="1"/>
  </si>
  <si>
    <t>実費</t>
    <rPh sb="0" eb="2">
      <t>ジッピ</t>
    </rPh>
    <phoneticPr fontId="1"/>
  </si>
  <si>
    <t>年2回</t>
    <phoneticPr fontId="1"/>
  </si>
  <si>
    <t>３　住宅型</t>
  </si>
  <si>
    <t>１　あり</t>
    <phoneticPr fontId="1"/>
  </si>
  <si>
    <t>退去時：19,800円
(入居期間が1週間以内の場合無料、
30日以内の場合5,500円)</t>
  </si>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</sst>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3"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94"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70" zoomScaleSheetLayoutView="7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7</v>
      </c>
      <c r="J4" s="467"/>
      <c r="K4" s="33" t="s">
        <v>2464</v>
      </c>
      <c r="L4" s="467">
        <v>1</v>
      </c>
      <c r="M4" s="467"/>
      <c r="N4" s="464" t="s">
        <v>483</v>
      </c>
      <c r="O4" s="464"/>
      <c r="P4" s="468"/>
    </row>
    <row r="5" spans="1:20" ht="20.100000000000001" customHeight="1">
      <c r="B5" s="438" t="s">
        <v>1</v>
      </c>
      <c r="C5" s="297"/>
      <c r="D5" s="297"/>
      <c r="E5" s="298"/>
      <c r="F5" s="176" t="s">
        <v>2483</v>
      </c>
      <c r="G5" s="314"/>
      <c r="H5" s="314"/>
      <c r="I5" s="314"/>
      <c r="J5" s="314"/>
      <c r="K5" s="314"/>
      <c r="L5" s="314"/>
      <c r="M5" s="314"/>
      <c r="N5" s="314"/>
      <c r="O5" s="314"/>
      <c r="P5" s="314"/>
      <c r="Q5" s="12"/>
    </row>
    <row r="6" spans="1:20" ht="20.100000000000001" customHeight="1">
      <c r="B6" s="438" t="s">
        <v>2</v>
      </c>
      <c r="C6" s="297"/>
      <c r="D6" s="297"/>
      <c r="E6" s="298"/>
      <c r="F6" s="176" t="s">
        <v>2484</v>
      </c>
      <c r="G6" s="314"/>
      <c r="H6" s="314"/>
      <c r="I6" s="314"/>
      <c r="J6" s="314"/>
      <c r="K6" s="314"/>
      <c r="L6" s="314"/>
      <c r="M6" s="314"/>
      <c r="N6" s="314"/>
      <c r="O6" s="314"/>
      <c r="P6" s="314"/>
    </row>
    <row r="7" spans="1:20" ht="20.100000000000001" customHeight="1">
      <c r="B7" s="438" t="s">
        <v>428</v>
      </c>
      <c r="C7" s="297"/>
      <c r="D7" s="297"/>
      <c r="E7" s="298"/>
      <c r="F7" s="135" t="s">
        <v>2373</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2485</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3" t="s">
        <v>2488</v>
      </c>
      <c r="I13" s="474"/>
      <c r="J13" s="474"/>
      <c r="K13" s="474"/>
      <c r="L13" s="474"/>
      <c r="M13" s="474"/>
      <c r="N13" s="474"/>
      <c r="O13" s="474"/>
      <c r="P13" s="475"/>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104</v>
      </c>
      <c r="H17" s="35" t="s">
        <v>484</v>
      </c>
      <c r="I17" s="32">
        <v>31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4"/>
      <c r="H21" s="424"/>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3"/>
      <c r="L23" s="92" t="s">
        <v>2495</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2">
        <v>2013</v>
      </c>
      <c r="G26" s="433"/>
      <c r="H26" s="35" t="s">
        <v>481</v>
      </c>
      <c r="I26" s="433">
        <v>9</v>
      </c>
      <c r="J26" s="433"/>
      <c r="K26" s="35" t="s">
        <v>482</v>
      </c>
      <c r="L26" s="433">
        <v>11</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9" t="s">
        <v>12</v>
      </c>
      <c r="G31" s="340"/>
      <c r="H31" s="450" t="s">
        <v>2499</v>
      </c>
      <c r="I31" s="450"/>
      <c r="J31" s="450"/>
      <c r="K31" s="450"/>
      <c r="L31" s="450"/>
      <c r="M31" s="450"/>
      <c r="N31" s="450"/>
      <c r="O31" s="450"/>
      <c r="P31" s="451"/>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245</v>
      </c>
      <c r="H33" s="35" t="s">
        <v>484</v>
      </c>
      <c r="I33" s="32">
        <v>12</v>
      </c>
      <c r="J33" s="439"/>
      <c r="K33" s="439"/>
      <c r="L33" s="439"/>
      <c r="M33" s="439"/>
      <c r="N33" s="439"/>
      <c r="O33" s="439"/>
      <c r="P33" s="440"/>
      <c r="S33" s="15" t="str">
        <f>IF(OR(G33="",I33=""),"未記入","")</f>
        <v/>
      </c>
    </row>
    <row r="34" spans="2:20" ht="58.5" customHeight="1">
      <c r="B34" s="277"/>
      <c r="C34" s="295"/>
      <c r="D34" s="295"/>
      <c r="E34" s="278"/>
      <c r="F34" s="101" t="s">
        <v>2500</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2501</v>
      </c>
      <c r="M36" s="443"/>
      <c r="N36" s="443"/>
      <c r="O36" s="443"/>
      <c r="P36" s="444"/>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2507</v>
      </c>
      <c r="O44" s="285"/>
      <c r="P44" s="286"/>
    </row>
    <row r="45" spans="2:20" ht="20.100000000000001" customHeight="1">
      <c r="B45" s="164"/>
      <c r="C45" s="163"/>
      <c r="D45" s="163"/>
      <c r="E45" s="163"/>
      <c r="F45" s="394" t="s">
        <v>420</v>
      </c>
      <c r="G45" s="424"/>
      <c r="H45" s="424"/>
      <c r="I45" s="395"/>
      <c r="J45" s="135" t="s">
        <v>2508</v>
      </c>
      <c r="K45" s="93"/>
      <c r="L45" s="93"/>
      <c r="M45" s="35" t="s">
        <v>480</v>
      </c>
      <c r="N45" s="93" t="s">
        <v>2509</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2510</v>
      </c>
      <c r="K47" s="413"/>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32">
        <v>2018</v>
      </c>
      <c r="K50" s="433"/>
      <c r="L50" s="35" t="s">
        <v>481</v>
      </c>
      <c r="M50" s="61">
        <v>5</v>
      </c>
      <c r="N50" s="35" t="s">
        <v>482</v>
      </c>
      <c r="O50" s="61">
        <v>28</v>
      </c>
      <c r="P50" s="37" t="s">
        <v>483</v>
      </c>
      <c r="S50" s="15" t="str">
        <f>IF(OR(J50="",M50="",O50=""),"未記入","")</f>
        <v/>
      </c>
    </row>
    <row r="51" spans="1:20" ht="20.100000000000001" customHeight="1" thickBot="1">
      <c r="B51" s="106" t="s">
        <v>29</v>
      </c>
      <c r="C51" s="434"/>
      <c r="D51" s="434"/>
      <c r="E51" s="434"/>
      <c r="F51" s="434"/>
      <c r="G51" s="434"/>
      <c r="H51" s="434"/>
      <c r="I51" s="434"/>
      <c r="J51" s="421">
        <v>2018</v>
      </c>
      <c r="K51" s="422"/>
      <c r="L51" s="36" t="s">
        <v>481</v>
      </c>
      <c r="M51" s="62">
        <v>6</v>
      </c>
      <c r="N51" s="36" t="s">
        <v>482</v>
      </c>
      <c r="O51" s="62">
        <v>11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2573</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2"/>
      <c r="K57" s="433"/>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30">
        <v>1574.35</v>
      </c>
      <c r="H61" s="190"/>
      <c r="I61" s="190"/>
      <c r="J61" s="190"/>
      <c r="K61" s="431"/>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1265.6600000000001</v>
      </c>
      <c r="L72" s="93"/>
      <c r="M72" s="93"/>
      <c r="N72" s="168" t="s">
        <v>487</v>
      </c>
      <c r="O72" s="168"/>
      <c r="P72" s="194"/>
    </row>
    <row r="73" spans="2:16" ht="20.100000000000001" customHeight="1">
      <c r="B73" s="70"/>
      <c r="C73" s="71"/>
      <c r="D73" s="294"/>
      <c r="E73" s="295"/>
      <c r="F73" s="278"/>
      <c r="G73" s="214" t="s">
        <v>42</v>
      </c>
      <c r="H73" s="214"/>
      <c r="I73" s="214"/>
      <c r="J73" s="214"/>
      <c r="K73" s="135"/>
      <c r="L73" s="93"/>
      <c r="M73" s="93"/>
      <c r="N73" s="168" t="s">
        <v>487</v>
      </c>
      <c r="O73" s="168"/>
      <c r="P73" s="194"/>
    </row>
    <row r="74" spans="2:16" ht="20.100000000000001" customHeight="1">
      <c r="B74" s="70"/>
      <c r="C74" s="71"/>
      <c r="D74" s="163" t="s">
        <v>43</v>
      </c>
      <c r="E74" s="163"/>
      <c r="F74" s="163"/>
      <c r="G74" s="175" t="s">
        <v>2512</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2513</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2378</v>
      </c>
      <c r="L83" s="93"/>
      <c r="M83" s="93"/>
      <c r="N83" s="93"/>
      <c r="O83" s="93"/>
      <c r="P83" s="136"/>
    </row>
    <row r="84" spans="2:19" ht="20.100000000000001" customHeight="1">
      <c r="B84" s="70"/>
      <c r="C84" s="71"/>
      <c r="D84" s="163"/>
      <c r="E84" s="163"/>
      <c r="F84" s="163"/>
      <c r="G84" s="205"/>
      <c r="H84" s="204" t="s">
        <v>433</v>
      </c>
      <c r="I84" s="215"/>
      <c r="J84" s="233"/>
      <c r="K84" s="135" t="s">
        <v>2515</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2018</v>
      </c>
      <c r="L86" s="39" t="s">
        <v>481</v>
      </c>
      <c r="M86" s="61">
        <v>6</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2052</v>
      </c>
      <c r="L88" s="39" t="s">
        <v>481</v>
      </c>
      <c r="M88" s="61">
        <v>8</v>
      </c>
      <c r="N88" s="39" t="s">
        <v>482</v>
      </c>
      <c r="O88" s="61">
        <v>31</v>
      </c>
      <c r="P88" s="40" t="s">
        <v>483</v>
      </c>
    </row>
    <row r="89" spans="2:19" ht="20.100000000000001" customHeight="1">
      <c r="B89" s="72"/>
      <c r="C89" s="73"/>
      <c r="D89" s="163"/>
      <c r="E89" s="163"/>
      <c r="F89" s="163"/>
      <c r="G89" s="213"/>
      <c r="H89" s="168" t="s">
        <v>434</v>
      </c>
      <c r="I89" s="168"/>
      <c r="J89" s="239"/>
      <c r="K89" s="135" t="s">
        <v>2515</v>
      </c>
      <c r="L89" s="93"/>
      <c r="M89" s="93"/>
      <c r="N89" s="93"/>
      <c r="O89" s="93"/>
      <c r="P89" s="136"/>
    </row>
    <row r="90" spans="2:19" ht="20.100000000000001" customHeight="1">
      <c r="B90" s="164" t="s">
        <v>45</v>
      </c>
      <c r="C90" s="163"/>
      <c r="D90" s="114" t="s">
        <v>46</v>
      </c>
      <c r="E90" s="215"/>
      <c r="F90" s="233"/>
      <c r="G90" s="175" t="s">
        <v>2516</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13.02</v>
      </c>
      <c r="K95" s="50" t="s">
        <v>487</v>
      </c>
      <c r="L95" s="135">
        <v>2</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13.08</v>
      </c>
      <c r="K96" s="50" t="s">
        <v>487</v>
      </c>
      <c r="L96" s="135">
        <v>2</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13.23</v>
      </c>
      <c r="K97" s="50" t="s">
        <v>487</v>
      </c>
      <c r="L97" s="135">
        <v>2</v>
      </c>
      <c r="M97" s="413"/>
      <c r="N97" s="414" t="s">
        <v>2413</v>
      </c>
      <c r="O97" s="415"/>
      <c r="P97" s="416"/>
      <c r="S97" s="15" t="str">
        <f t="shared" si="0"/>
        <v/>
      </c>
    </row>
    <row r="98" spans="2:19" ht="20.100000000000001" customHeight="1">
      <c r="B98" s="164"/>
      <c r="C98" s="163"/>
      <c r="D98" s="163" t="s">
        <v>50</v>
      </c>
      <c r="E98" s="163"/>
      <c r="F98" s="175" t="s">
        <v>2376</v>
      </c>
      <c r="G98" s="175"/>
      <c r="H98" s="175" t="s">
        <v>2376</v>
      </c>
      <c r="I98" s="175"/>
      <c r="J98" s="23">
        <v>13.27</v>
      </c>
      <c r="K98" s="50" t="s">
        <v>487</v>
      </c>
      <c r="L98" s="135">
        <v>24</v>
      </c>
      <c r="M98" s="413"/>
      <c r="N98" s="414" t="s">
        <v>2413</v>
      </c>
      <c r="O98" s="415"/>
      <c r="P98" s="416"/>
      <c r="S98" s="15" t="str">
        <f t="shared" si="0"/>
        <v/>
      </c>
    </row>
    <row r="99" spans="2:19" ht="20.100000000000001" customHeight="1">
      <c r="B99" s="164"/>
      <c r="C99" s="163"/>
      <c r="D99" s="163" t="s">
        <v>51</v>
      </c>
      <c r="E99" s="163"/>
      <c r="F99" s="175" t="s">
        <v>2376</v>
      </c>
      <c r="G99" s="175"/>
      <c r="H99" s="175" t="s">
        <v>2376</v>
      </c>
      <c r="I99" s="175"/>
      <c r="J99" s="23">
        <v>13.32</v>
      </c>
      <c r="K99" s="50" t="s">
        <v>487</v>
      </c>
      <c r="L99" s="135">
        <v>2</v>
      </c>
      <c r="M99" s="413"/>
      <c r="N99" s="414" t="s">
        <v>2413</v>
      </c>
      <c r="O99" s="415"/>
      <c r="P99" s="416"/>
      <c r="S99" s="15" t="str">
        <f t="shared" si="0"/>
        <v/>
      </c>
    </row>
    <row r="100" spans="2:19" ht="20.100000000000001" customHeight="1">
      <c r="B100" s="164"/>
      <c r="C100" s="163"/>
      <c r="D100" s="163" t="s">
        <v>52</v>
      </c>
      <c r="E100" s="163"/>
      <c r="F100" s="175" t="s">
        <v>2376</v>
      </c>
      <c r="G100" s="175"/>
      <c r="H100" s="175" t="s">
        <v>2376</v>
      </c>
      <c r="I100" s="175"/>
      <c r="J100" s="23">
        <v>13.37</v>
      </c>
      <c r="K100" s="50" t="s">
        <v>487</v>
      </c>
      <c r="L100" s="135">
        <v>18</v>
      </c>
      <c r="M100" s="413"/>
      <c r="N100" s="414" t="s">
        <v>2413</v>
      </c>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12</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12</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2515</v>
      </c>
      <c r="H113" s="175"/>
      <c r="I113" s="175"/>
      <c r="J113" s="175"/>
      <c r="K113" s="175"/>
      <c r="L113" s="175"/>
      <c r="M113" s="175"/>
      <c r="N113" s="175"/>
      <c r="O113" s="135"/>
      <c r="P113" s="176"/>
    </row>
    <row r="114" spans="2:16" ht="20.100000000000001" customHeight="1">
      <c r="B114" s="417"/>
      <c r="C114" s="418"/>
      <c r="D114" s="114" t="s">
        <v>79</v>
      </c>
      <c r="E114" s="115"/>
      <c r="F114" s="130"/>
      <c r="G114" s="120" t="s">
        <v>2517</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2518</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2515</v>
      </c>
      <c r="H117" s="175"/>
      <c r="I117" s="175"/>
      <c r="J117" s="175"/>
      <c r="K117" s="175"/>
      <c r="L117" s="175"/>
      <c r="M117" s="175"/>
      <c r="N117" s="175"/>
      <c r="O117" s="135"/>
      <c r="P117" s="176"/>
    </row>
    <row r="118" spans="2:16" ht="20.100000000000001" customHeight="1">
      <c r="B118" s="131"/>
      <c r="C118" s="132"/>
      <c r="D118" s="107" t="s">
        <v>73</v>
      </c>
      <c r="E118" s="99"/>
      <c r="F118" s="100"/>
      <c r="G118" s="175" t="s">
        <v>2515</v>
      </c>
      <c r="H118" s="175"/>
      <c r="I118" s="175"/>
      <c r="J118" s="175"/>
      <c r="K118" s="175"/>
      <c r="L118" s="175"/>
      <c r="M118" s="175"/>
      <c r="N118" s="175"/>
      <c r="O118" s="135"/>
      <c r="P118" s="176"/>
    </row>
    <row r="119" spans="2:16" ht="20.100000000000001" customHeight="1">
      <c r="B119" s="131"/>
      <c r="C119" s="132"/>
      <c r="D119" s="231" t="s">
        <v>74</v>
      </c>
      <c r="E119" s="270"/>
      <c r="F119" s="232"/>
      <c r="G119" s="175" t="s">
        <v>2515</v>
      </c>
      <c r="H119" s="175"/>
      <c r="I119" s="175"/>
      <c r="J119" s="175"/>
      <c r="K119" s="175"/>
      <c r="L119" s="175"/>
      <c r="M119" s="175"/>
      <c r="N119" s="175"/>
      <c r="O119" s="135"/>
      <c r="P119" s="176"/>
    </row>
    <row r="120" spans="2:16" ht="20.100000000000001" customHeight="1">
      <c r="B120" s="131"/>
      <c r="C120" s="132"/>
      <c r="D120" s="166" t="s">
        <v>75</v>
      </c>
      <c r="E120" s="168"/>
      <c r="F120" s="239"/>
      <c r="G120" s="175" t="s">
        <v>2515</v>
      </c>
      <c r="H120" s="175"/>
      <c r="I120" s="175"/>
      <c r="J120" s="175"/>
      <c r="K120" s="175"/>
      <c r="L120" s="175"/>
      <c r="M120" s="175"/>
      <c r="N120" s="175"/>
      <c r="O120" s="135"/>
      <c r="P120" s="176"/>
    </row>
    <row r="121" spans="2:16" ht="20.100000000000001" customHeight="1">
      <c r="B121" s="131"/>
      <c r="C121" s="132"/>
      <c r="D121" s="166" t="s">
        <v>76</v>
      </c>
      <c r="E121" s="168"/>
      <c r="F121" s="239"/>
      <c r="G121" s="175" t="s">
        <v>2515</v>
      </c>
      <c r="H121" s="175"/>
      <c r="I121" s="175"/>
      <c r="J121" s="175"/>
      <c r="K121" s="175"/>
      <c r="L121" s="175"/>
      <c r="M121" s="175"/>
      <c r="N121" s="175"/>
      <c r="O121" s="135"/>
      <c r="P121" s="176"/>
    </row>
    <row r="122" spans="2:16" ht="20.100000000000001" customHeight="1">
      <c r="B122" s="133"/>
      <c r="C122" s="134"/>
      <c r="D122" s="166" t="s">
        <v>77</v>
      </c>
      <c r="E122" s="168"/>
      <c r="F122" s="239"/>
      <c r="G122" s="175" t="s">
        <v>2515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2519</v>
      </c>
      <c r="H123" s="175"/>
      <c r="I123" s="175"/>
      <c r="J123" s="175"/>
      <c r="K123" s="175"/>
      <c r="L123" s="175"/>
      <c r="M123" s="175"/>
      <c r="N123" s="175"/>
      <c r="O123" s="135"/>
      <c r="P123" s="176"/>
    </row>
    <row r="124" spans="2:16" ht="20.100000000000001" customHeight="1">
      <c r="B124" s="131"/>
      <c r="C124" s="132"/>
      <c r="D124" s="107" t="s">
        <v>443</v>
      </c>
      <c r="E124" s="99"/>
      <c r="F124" s="100"/>
      <c r="G124" s="175" t="s">
        <v>2520</v>
      </c>
      <c r="H124" s="175"/>
      <c r="I124" s="175"/>
      <c r="J124" s="175"/>
      <c r="K124" s="175"/>
      <c r="L124" s="175"/>
      <c r="M124" s="175"/>
      <c r="N124" s="175"/>
      <c r="O124" s="135"/>
      <c r="P124" s="176"/>
    </row>
    <row r="125" spans="2:16" ht="20.100000000000001" customHeight="1">
      <c r="B125" s="131"/>
      <c r="C125" s="132"/>
      <c r="D125" s="231" t="s">
        <v>444</v>
      </c>
      <c r="E125" s="270"/>
      <c r="F125" s="232"/>
      <c r="G125" s="175" t="s">
        <v>2521</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2522</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2523</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2524</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2525</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2524</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15" customHeight="1">
      <c r="B182" s="83" t="s">
        <v>105</v>
      </c>
      <c r="C182" s="84"/>
      <c r="D182" s="284">
        <v>1</v>
      </c>
      <c r="E182" s="361"/>
      <c r="F182" s="163" t="s">
        <v>5</v>
      </c>
      <c r="G182" s="163"/>
      <c r="H182" s="163"/>
      <c r="I182" s="101" t="s">
        <v>2527</v>
      </c>
      <c r="J182" s="102"/>
      <c r="K182" s="102"/>
      <c r="L182" s="102"/>
      <c r="M182" s="102"/>
      <c r="N182" s="102"/>
      <c r="O182" s="103"/>
      <c r="P182" s="104"/>
    </row>
    <row r="183" spans="2:20" ht="40.15" customHeight="1">
      <c r="B183" s="85"/>
      <c r="C183" s="86"/>
      <c r="D183" s="284"/>
      <c r="E183" s="361"/>
      <c r="F183" s="163" t="s">
        <v>107</v>
      </c>
      <c r="G183" s="163"/>
      <c r="H183" s="163"/>
      <c r="I183" s="101" t="s">
        <v>2528</v>
      </c>
      <c r="J183" s="102"/>
      <c r="K183" s="102"/>
      <c r="L183" s="102"/>
      <c r="M183" s="102"/>
      <c r="N183" s="102"/>
      <c r="O183" s="103"/>
      <c r="P183" s="104"/>
    </row>
    <row r="184" spans="2:20" ht="79.5" customHeight="1">
      <c r="B184" s="85"/>
      <c r="C184" s="86"/>
      <c r="D184" s="284"/>
      <c r="E184" s="361"/>
      <c r="F184" s="163" t="s">
        <v>108</v>
      </c>
      <c r="G184" s="163"/>
      <c r="H184" s="163"/>
      <c r="I184" s="101" t="s">
        <v>2529</v>
      </c>
      <c r="J184" s="102"/>
      <c r="K184" s="102"/>
      <c r="L184" s="102"/>
      <c r="M184" s="102"/>
      <c r="N184" s="102"/>
      <c r="O184" s="103"/>
      <c r="P184" s="104"/>
    </row>
    <row r="185" spans="2:20" ht="79.5" customHeight="1">
      <c r="B185" s="85"/>
      <c r="C185" s="86"/>
      <c r="D185" s="284"/>
      <c r="E185" s="361"/>
      <c r="F185" s="163" t="s">
        <v>426</v>
      </c>
      <c r="G185" s="163"/>
      <c r="H185" s="163"/>
      <c r="I185" s="101" t="s">
        <v>2529</v>
      </c>
      <c r="J185" s="102"/>
      <c r="K185" s="102"/>
      <c r="L185" s="102"/>
      <c r="M185" s="102"/>
      <c r="N185" s="102"/>
      <c r="O185" s="103"/>
      <c r="P185" s="104"/>
    </row>
    <row r="186" spans="2:20" ht="79.5" customHeight="1">
      <c r="B186" s="85"/>
      <c r="C186" s="86"/>
      <c r="D186" s="284"/>
      <c r="E186" s="361"/>
      <c r="F186" s="163" t="s">
        <v>109</v>
      </c>
      <c r="G186" s="163"/>
      <c r="H186" s="163"/>
      <c r="I186" s="101" t="s">
        <v>2530</v>
      </c>
      <c r="J186" s="102"/>
      <c r="K186" s="102"/>
      <c r="L186" s="102"/>
      <c r="M186" s="102"/>
      <c r="N186" s="102"/>
      <c r="O186" s="103"/>
      <c r="P186" s="104"/>
    </row>
    <row r="187" spans="2:20" ht="40.15" customHeight="1">
      <c r="B187" s="85"/>
      <c r="C187" s="86"/>
      <c r="D187" s="284">
        <v>2</v>
      </c>
      <c r="E187" s="361"/>
      <c r="F187" s="163" t="s">
        <v>5</v>
      </c>
      <c r="G187" s="163"/>
      <c r="H187" s="163"/>
      <c r="I187" s="101"/>
      <c r="J187" s="102"/>
      <c r="K187" s="102"/>
      <c r="L187" s="102"/>
      <c r="M187" s="102"/>
      <c r="N187" s="102"/>
      <c r="O187" s="103"/>
      <c r="P187" s="104"/>
    </row>
    <row r="188" spans="2:20" ht="40.15"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40.15" customHeight="1">
      <c r="B192" s="85"/>
      <c r="C192" s="86"/>
      <c r="D192" s="384">
        <v>3</v>
      </c>
      <c r="E192" s="385"/>
      <c r="F192" s="163" t="s">
        <v>5</v>
      </c>
      <c r="G192" s="163"/>
      <c r="H192" s="163"/>
      <c r="I192" s="101"/>
      <c r="J192" s="102"/>
      <c r="K192" s="102"/>
      <c r="L192" s="102"/>
      <c r="M192" s="102"/>
      <c r="N192" s="102"/>
      <c r="O192" s="103"/>
      <c r="P192" s="104"/>
    </row>
    <row r="193" spans="2:16" ht="40.15"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15" customHeight="1">
      <c r="B197" s="83" t="s">
        <v>106</v>
      </c>
      <c r="C197" s="84"/>
      <c r="D197" s="384">
        <v>1</v>
      </c>
      <c r="E197" s="385"/>
      <c r="F197" s="163" t="s">
        <v>5</v>
      </c>
      <c r="G197" s="163"/>
      <c r="H197" s="163"/>
      <c r="I197" s="101"/>
      <c r="J197" s="102"/>
      <c r="K197" s="102"/>
      <c r="L197" s="102"/>
      <c r="M197" s="102"/>
      <c r="N197" s="102"/>
      <c r="O197" s="103"/>
      <c r="P197" s="104"/>
    </row>
    <row r="198" spans="2:16" ht="40.15" customHeight="1">
      <c r="B198" s="85"/>
      <c r="C198" s="86"/>
      <c r="D198" s="386"/>
      <c r="E198" s="387"/>
      <c r="F198" s="163" t="s">
        <v>107</v>
      </c>
      <c r="G198" s="163"/>
      <c r="H198" s="163"/>
      <c r="I198" s="101"/>
      <c r="J198" s="102"/>
      <c r="K198" s="102"/>
      <c r="L198" s="102"/>
      <c r="M198" s="102"/>
      <c r="N198" s="102"/>
      <c r="O198" s="103"/>
      <c r="P198" s="104"/>
    </row>
    <row r="199" spans="2:16" ht="40.15" customHeight="1">
      <c r="B199" s="85"/>
      <c r="C199" s="86"/>
      <c r="D199" s="386"/>
      <c r="E199" s="387"/>
      <c r="F199" s="165" t="s">
        <v>109</v>
      </c>
      <c r="G199" s="165"/>
      <c r="H199" s="165"/>
      <c r="I199" s="101"/>
      <c r="J199" s="102"/>
      <c r="K199" s="102"/>
      <c r="L199" s="102"/>
      <c r="M199" s="102"/>
      <c r="N199" s="102"/>
      <c r="O199" s="103"/>
      <c r="P199" s="104"/>
    </row>
    <row r="200" spans="2:16" ht="40.15" customHeight="1">
      <c r="B200" s="85"/>
      <c r="C200" s="86"/>
      <c r="D200" s="384">
        <v>2</v>
      </c>
      <c r="E200" s="385"/>
      <c r="F200" s="163" t="s">
        <v>5</v>
      </c>
      <c r="G200" s="163"/>
      <c r="H200" s="163"/>
      <c r="I200" s="101"/>
      <c r="J200" s="102"/>
      <c r="K200" s="102"/>
      <c r="L200" s="102"/>
      <c r="M200" s="102"/>
      <c r="N200" s="102"/>
      <c r="O200" s="103"/>
      <c r="P200" s="104"/>
    </row>
    <row r="201" spans="2:16" ht="40.15" customHeight="1">
      <c r="B201" s="85"/>
      <c r="C201" s="86"/>
      <c r="D201" s="386"/>
      <c r="E201" s="387"/>
      <c r="F201" s="163" t="s">
        <v>107</v>
      </c>
      <c r="G201" s="163"/>
      <c r="H201" s="163"/>
      <c r="I201" s="101"/>
      <c r="J201" s="102"/>
      <c r="K201" s="102"/>
      <c r="L201" s="102"/>
      <c r="M201" s="102"/>
      <c r="N201" s="102"/>
      <c r="O201" s="103"/>
      <c r="P201" s="104"/>
    </row>
    <row r="202" spans="2:16" ht="40.15"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2526</v>
      </c>
      <c r="G207" s="323" t="s">
        <v>445</v>
      </c>
      <c r="H207" s="168"/>
      <c r="I207" s="239"/>
      <c r="J207" s="169" t="s">
        <v>2531</v>
      </c>
      <c r="K207" s="170"/>
      <c r="L207" s="170"/>
      <c r="M207" s="170"/>
      <c r="N207" s="170"/>
      <c r="O207" s="170"/>
      <c r="P207" s="171"/>
    </row>
    <row r="208" spans="2:16" ht="120" customHeight="1">
      <c r="B208" s="164" t="s">
        <v>113</v>
      </c>
      <c r="C208" s="163"/>
      <c r="D208" s="163"/>
      <c r="E208" s="163"/>
      <c r="F208" s="101" t="s">
        <v>2532</v>
      </c>
      <c r="G208" s="101"/>
      <c r="H208" s="101"/>
      <c r="I208" s="101"/>
      <c r="J208" s="101"/>
      <c r="K208" s="101"/>
      <c r="L208" s="101"/>
      <c r="M208" s="101"/>
      <c r="N208" s="101"/>
      <c r="O208" s="169"/>
      <c r="P208" s="383"/>
    </row>
    <row r="209" spans="2:20" ht="120" customHeight="1">
      <c r="B209" s="164" t="s">
        <v>114</v>
      </c>
      <c r="C209" s="163"/>
      <c r="D209" s="163"/>
      <c r="E209" s="163"/>
      <c r="F209" s="101" t="s">
        <v>2533</v>
      </c>
      <c r="G209" s="102"/>
      <c r="H209" s="102"/>
      <c r="I209" s="102"/>
      <c r="J209" s="102"/>
      <c r="K209" s="102"/>
      <c r="L209" s="102"/>
      <c r="M209" s="102"/>
      <c r="N209" s="102"/>
      <c r="O209" s="103"/>
      <c r="P209" s="104"/>
    </row>
    <row r="210" spans="2:20" ht="20.100000000000001" customHeight="1">
      <c r="B210" s="164" t="s">
        <v>115</v>
      </c>
      <c r="C210" s="163"/>
      <c r="D210" s="163"/>
      <c r="E210" s="163"/>
      <c r="F210" s="175" t="s">
        <v>2517</v>
      </c>
      <c r="G210" s="175"/>
      <c r="H210" s="175"/>
      <c r="I210" s="175"/>
      <c r="J210" s="175"/>
      <c r="K210" s="175"/>
      <c r="L210" s="175"/>
      <c r="M210" s="175"/>
      <c r="N210" s="175"/>
      <c r="O210" s="135"/>
      <c r="P210" s="176"/>
    </row>
    <row r="211" spans="2:20" ht="120" customHeight="1">
      <c r="B211" s="164" t="s">
        <v>116</v>
      </c>
      <c r="C211" s="163"/>
      <c r="D211" s="163"/>
      <c r="E211" s="163"/>
      <c r="F211" s="101" t="s">
        <v>2534</v>
      </c>
      <c r="G211" s="102"/>
      <c r="H211" s="102"/>
      <c r="I211" s="102"/>
      <c r="J211" s="102"/>
      <c r="K211" s="102"/>
      <c r="L211" s="102"/>
      <c r="M211" s="102"/>
      <c r="N211" s="102"/>
      <c r="O211" s="103"/>
      <c r="P211" s="104"/>
    </row>
    <row r="212" spans="2:20" ht="20.100000000000001" customHeight="1">
      <c r="B212" s="227" t="s">
        <v>118</v>
      </c>
      <c r="C212" s="228"/>
      <c r="D212" s="228"/>
      <c r="E212" s="228"/>
      <c r="F212" s="175" t="s">
        <v>2517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2515</v>
      </c>
      <c r="G213" s="175"/>
      <c r="H213" s="175"/>
      <c r="I213" s="175"/>
      <c r="J213" s="175"/>
      <c r="K213" s="175"/>
      <c r="L213" s="175"/>
      <c r="M213" s="175"/>
      <c r="N213" s="175"/>
      <c r="O213" s="135"/>
      <c r="P213" s="176"/>
    </row>
    <row r="214" spans="2:20" ht="20.100000000000001" customHeight="1">
      <c r="B214" s="162"/>
      <c r="C214" s="266"/>
      <c r="D214" s="228" t="s">
        <v>121</v>
      </c>
      <c r="E214" s="228"/>
      <c r="F214" s="175" t="s">
        <v>2517</v>
      </c>
      <c r="G214" s="175"/>
      <c r="H214" s="175"/>
      <c r="I214" s="175"/>
      <c r="J214" s="175"/>
      <c r="K214" s="175"/>
      <c r="L214" s="175"/>
      <c r="M214" s="175"/>
      <c r="N214" s="175"/>
      <c r="O214" s="135"/>
      <c r="P214" s="176"/>
    </row>
    <row r="215" spans="2:20" ht="20.100000000000001" customHeight="1">
      <c r="B215" s="162"/>
      <c r="C215" s="266"/>
      <c r="D215" s="228" t="s">
        <v>122</v>
      </c>
      <c r="E215" s="228"/>
      <c r="F215" s="175" t="s">
        <v>2517</v>
      </c>
      <c r="G215" s="175"/>
      <c r="H215" s="175"/>
      <c r="I215" s="175"/>
      <c r="J215" s="175"/>
      <c r="K215" s="175"/>
      <c r="L215" s="175"/>
      <c r="M215" s="175"/>
      <c r="N215" s="175"/>
      <c r="O215" s="135"/>
      <c r="P215" s="176"/>
    </row>
    <row r="216" spans="2:20" ht="20.100000000000001" customHeight="1">
      <c r="B216" s="162"/>
      <c r="C216" s="266"/>
      <c r="D216" s="228" t="s">
        <v>123</v>
      </c>
      <c r="E216" s="228"/>
      <c r="F216" s="175" t="s">
        <v>2517</v>
      </c>
      <c r="G216" s="175"/>
      <c r="H216" s="175"/>
      <c r="I216" s="175"/>
      <c r="J216" s="175"/>
      <c r="K216" s="175"/>
      <c r="L216" s="175"/>
      <c r="M216" s="175"/>
      <c r="N216" s="175"/>
      <c r="O216" s="135"/>
      <c r="P216" s="176"/>
    </row>
    <row r="217" spans="2:20" ht="20.100000000000001" customHeight="1">
      <c r="B217" s="162"/>
      <c r="C217" s="266"/>
      <c r="D217" s="228" t="s">
        <v>124</v>
      </c>
      <c r="E217" s="228"/>
      <c r="F217" s="175" t="s">
        <v>2517</v>
      </c>
      <c r="G217" s="175"/>
      <c r="H217" s="175"/>
      <c r="I217" s="175"/>
      <c r="J217" s="175"/>
      <c r="K217" s="175"/>
      <c r="L217" s="175"/>
      <c r="M217" s="175"/>
      <c r="N217" s="175"/>
      <c r="O217" s="135"/>
      <c r="P217" s="176"/>
    </row>
    <row r="218" spans="2:20" ht="20.100000000000001" customHeight="1">
      <c r="B218" s="162"/>
      <c r="C218" s="266"/>
      <c r="D218" s="266" t="s">
        <v>125</v>
      </c>
      <c r="E218" s="266"/>
      <c r="F218" s="175" t="s">
        <v>2517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2515</v>
      </c>
      <c r="K225" s="175"/>
      <c r="L225" s="175"/>
      <c r="M225" s="175"/>
      <c r="N225" s="175"/>
      <c r="O225" s="135"/>
      <c r="P225" s="176"/>
      <c r="S225" s="15" t="str">
        <f>IF(J225="","未記入","")</f>
        <v/>
      </c>
    </row>
    <row r="226" spans="1:20" ht="120" customHeight="1">
      <c r="B226" s="164" t="s">
        <v>127</v>
      </c>
      <c r="C226" s="163"/>
      <c r="D226" s="163"/>
      <c r="E226" s="163"/>
      <c r="F226" s="101" t="s">
        <v>2535</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50</v>
      </c>
      <c r="G234" s="93"/>
      <c r="H234" s="93"/>
      <c r="I234" s="93"/>
      <c r="J234" s="93"/>
      <c r="K234" s="93"/>
      <c r="L234" s="93"/>
      <c r="M234" s="93"/>
      <c r="N234" s="168" t="s">
        <v>492</v>
      </c>
      <c r="O234" s="168"/>
      <c r="P234" s="194"/>
    </row>
    <row r="235" spans="1:20" ht="120" customHeight="1" thickBot="1">
      <c r="B235" s="287" t="s">
        <v>71</v>
      </c>
      <c r="C235" s="220"/>
      <c r="D235" s="220"/>
      <c r="E235" s="221"/>
      <c r="F235" s="222" t="s">
        <v>2539</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f>IF(OR($H$246&lt;&gt;"",$K$246&lt;&gt;""),SUM($H$246,$K$246),"")</f>
        <v>38</v>
      </c>
      <c r="F246" s="364"/>
      <c r="G246" s="364"/>
      <c r="H246" s="175"/>
      <c r="I246" s="175"/>
      <c r="J246" s="175"/>
      <c r="K246" s="175">
        <v>38</v>
      </c>
      <c r="L246" s="175"/>
      <c r="M246" s="175"/>
      <c r="N246" s="175"/>
      <c r="O246" s="135"/>
      <c r="P246" s="176"/>
    </row>
    <row r="247" spans="2:16" ht="20.100000000000001" customHeight="1">
      <c r="B247" s="44"/>
      <c r="C247" s="163" t="s">
        <v>142</v>
      </c>
      <c r="D247" s="163"/>
      <c r="E247" s="364">
        <f>IF(OR($H$247&lt;&gt;"",$K$247&lt;&gt;""),SUM($H$247,$K$247),"")</f>
        <v>20</v>
      </c>
      <c r="F247" s="364"/>
      <c r="G247" s="364"/>
      <c r="H247" s="175"/>
      <c r="I247" s="175"/>
      <c r="J247" s="175"/>
      <c r="K247" s="175">
        <v>20</v>
      </c>
      <c r="L247" s="175"/>
      <c r="M247" s="175"/>
      <c r="N247" s="175"/>
      <c r="O247" s="135"/>
      <c r="P247" s="176"/>
    </row>
    <row r="248" spans="2:16" ht="20.100000000000001" customHeight="1">
      <c r="B248" s="45"/>
      <c r="C248" s="163" t="s">
        <v>143</v>
      </c>
      <c r="D248" s="163"/>
      <c r="E248" s="364">
        <f>IF(OR($H$248&lt;&gt;"",$K$248&lt;&gt;""),SUM($H$248,$K$248),"")</f>
        <v>18</v>
      </c>
      <c r="F248" s="364"/>
      <c r="G248" s="364"/>
      <c r="H248" s="175"/>
      <c r="I248" s="175"/>
      <c r="J248" s="175"/>
      <c r="K248" s="175">
        <v>18</v>
      </c>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f>IF(OR($H$253&lt;&gt;"",$K$253&lt;&gt;""),SUM($H$253,$K$253),"")</f>
        <v>2</v>
      </c>
      <c r="F253" s="364"/>
      <c r="G253" s="364"/>
      <c r="H253" s="175">
        <v>1</v>
      </c>
      <c r="I253" s="175"/>
      <c r="J253" s="175"/>
      <c r="K253" s="175">
        <v>1</v>
      </c>
      <c r="L253" s="175"/>
      <c r="M253" s="175"/>
      <c r="N253" s="175"/>
      <c r="O253" s="135"/>
      <c r="P253" s="176"/>
    </row>
    <row r="254" spans="2:16" ht="20.100000000000001" customHeight="1">
      <c r="B254" s="164" t="s">
        <v>149</v>
      </c>
      <c r="C254" s="163"/>
      <c r="D254" s="163"/>
      <c r="E254" s="364">
        <f>IF(OR($H$254&lt;&gt;"",$K$254&lt;&gt;""),SUM($H$254,$K$254),"")</f>
        <v>3</v>
      </c>
      <c r="F254" s="364"/>
      <c r="G254" s="364"/>
      <c r="H254" s="175"/>
      <c r="I254" s="175"/>
      <c r="J254" s="175"/>
      <c r="K254" s="175">
        <v>3</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15</v>
      </c>
      <c r="H265" s="364"/>
      <c r="I265" s="364"/>
      <c r="J265" s="175"/>
      <c r="K265" s="175"/>
      <c r="L265" s="175"/>
      <c r="M265" s="175">
        <v>15</v>
      </c>
      <c r="N265" s="175"/>
      <c r="O265" s="135"/>
      <c r="P265" s="176"/>
    </row>
    <row r="266" spans="2:20" ht="20.100000000000001" customHeight="1">
      <c r="B266" s="164" t="s">
        <v>162</v>
      </c>
      <c r="C266" s="163"/>
      <c r="D266" s="163"/>
      <c r="E266" s="163"/>
      <c r="F266" s="163"/>
      <c r="G266" s="364">
        <f>IF(OR($J$266&lt;&gt;"",$M$266&lt;&gt;""),SUM($J$266,$M$266),"")</f>
        <v>2</v>
      </c>
      <c r="H266" s="364"/>
      <c r="I266" s="364"/>
      <c r="J266" s="175"/>
      <c r="K266" s="175"/>
      <c r="L266" s="175"/>
      <c r="M266" s="175">
        <v>2</v>
      </c>
      <c r="N266" s="175"/>
      <c r="O266" s="135"/>
      <c r="P266" s="176"/>
    </row>
    <row r="267" spans="2:20" ht="20.100000000000001" customHeight="1">
      <c r="B267" s="164" t="s">
        <v>398</v>
      </c>
      <c r="C267" s="163"/>
      <c r="D267" s="163"/>
      <c r="E267" s="163"/>
      <c r="F267" s="163"/>
      <c r="G267" s="364">
        <f>IF(OR($J$267&lt;&gt;"",$M$267&lt;&gt;""),SUM($J$267,$M$267),"")</f>
        <v>3</v>
      </c>
      <c r="H267" s="364"/>
      <c r="I267" s="364"/>
      <c r="J267" s="175"/>
      <c r="K267" s="175"/>
      <c r="L267" s="175"/>
      <c r="M267" s="175">
        <v>3</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1</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2515</v>
      </c>
      <c r="M301" s="190"/>
      <c r="N301" s="190"/>
      <c r="O301" s="190"/>
      <c r="P301" s="191"/>
    </row>
    <row r="302" spans="2:20" ht="20.100000000000001" customHeight="1">
      <c r="B302" s="341"/>
      <c r="C302" s="342"/>
      <c r="D302" s="342"/>
      <c r="E302" s="342"/>
      <c r="F302" s="343"/>
      <c r="G302" s="114" t="s">
        <v>453</v>
      </c>
      <c r="H302" s="130"/>
      <c r="I302" s="135" t="s">
        <v>2515</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2540</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5</v>
      </c>
      <c r="I307" s="28"/>
      <c r="J307" s="28">
        <v>7</v>
      </c>
      <c r="K307" s="28"/>
      <c r="L307" s="28"/>
      <c r="M307" s="28"/>
      <c r="N307" s="28"/>
      <c r="O307" s="28"/>
      <c r="P307" s="28"/>
      <c r="Q307" s="12"/>
    </row>
    <row r="308" spans="1:20" ht="20.100000000000001" customHeight="1">
      <c r="B308" s="129" t="s">
        <v>185</v>
      </c>
      <c r="C308" s="115"/>
      <c r="D308" s="115"/>
      <c r="E308" s="115"/>
      <c r="F308" s="130"/>
      <c r="G308" s="28"/>
      <c r="H308" s="28">
        <v>4</v>
      </c>
      <c r="I308" s="28"/>
      <c r="J308" s="28">
        <v>5</v>
      </c>
      <c r="K308" s="28"/>
      <c r="L308" s="28"/>
      <c r="M308" s="28"/>
      <c r="N308" s="28"/>
      <c r="O308" s="28"/>
      <c r="P308" s="28"/>
      <c r="Q308" s="12"/>
    </row>
    <row r="309" spans="1:20" ht="20.100000000000001" customHeight="1">
      <c r="B309" s="331" t="s">
        <v>186</v>
      </c>
      <c r="C309" s="332"/>
      <c r="D309" s="166" t="s">
        <v>187</v>
      </c>
      <c r="E309" s="168"/>
      <c r="F309" s="239"/>
      <c r="G309" s="28"/>
      <c r="H309" s="28">
        <v>5</v>
      </c>
      <c r="I309" s="28"/>
      <c r="J309" s="28">
        <v>3</v>
      </c>
      <c r="K309" s="28"/>
      <c r="L309" s="28"/>
      <c r="M309" s="28"/>
      <c r="N309" s="28"/>
      <c r="O309" s="28"/>
      <c r="P309" s="28"/>
      <c r="Q309" s="12"/>
    </row>
    <row r="310" spans="1:20" ht="20.100000000000001" customHeight="1">
      <c r="B310" s="333"/>
      <c r="C310" s="334"/>
      <c r="D310" s="114" t="s">
        <v>188</v>
      </c>
      <c r="E310" s="115"/>
      <c r="F310" s="130"/>
      <c r="G310" s="329"/>
      <c r="H310" s="329">
        <v>6</v>
      </c>
      <c r="I310" s="329"/>
      <c r="J310" s="329">
        <v>11</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v>6</v>
      </c>
      <c r="I312" s="329"/>
      <c r="J312" s="329">
        <v>4</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v>1</v>
      </c>
      <c r="I314" s="329"/>
      <c r="J314" s="329">
        <v>2</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2541</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2576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312">
        <v>156000</v>
      </c>
      <c r="N345" s="93"/>
      <c r="O345" s="93"/>
      <c r="P345" s="37" t="s">
        <v>496</v>
      </c>
    </row>
    <row r="346" spans="2:17" ht="20.100000000000001" customHeight="1">
      <c r="B346" s="313" t="s">
        <v>208</v>
      </c>
      <c r="C346" s="215"/>
      <c r="D346" s="215"/>
      <c r="E346" s="215"/>
      <c r="F346" s="215"/>
      <c r="G346" s="215"/>
      <c r="H346" s="233"/>
      <c r="I346" s="312">
        <v>126600</v>
      </c>
      <c r="J346" s="93"/>
      <c r="K346" s="93"/>
      <c r="L346" s="50" t="s">
        <v>496</v>
      </c>
      <c r="M346" s="312">
        <v>113560</v>
      </c>
      <c r="N346" s="93"/>
      <c r="O346" s="93"/>
      <c r="P346" s="37" t="s">
        <v>496</v>
      </c>
    </row>
    <row r="347" spans="2:17" ht="20.100000000000001" customHeight="1">
      <c r="B347" s="188"/>
      <c r="C347" s="166" t="s">
        <v>209</v>
      </c>
      <c r="D347" s="168"/>
      <c r="E347" s="168"/>
      <c r="F347" s="168"/>
      <c r="G347" s="168"/>
      <c r="H347" s="239"/>
      <c r="I347" s="312">
        <v>60000</v>
      </c>
      <c r="J347" s="93"/>
      <c r="K347" s="93"/>
      <c r="L347" s="50" t="s">
        <v>496</v>
      </c>
      <c r="M347" s="312">
        <v>52000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32400</v>
      </c>
      <c r="J349" s="93"/>
      <c r="K349" s="93"/>
      <c r="L349" s="50" t="s">
        <v>496</v>
      </c>
      <c r="M349" s="312">
        <v>32400</v>
      </c>
      <c r="N349" s="93"/>
      <c r="O349" s="93"/>
      <c r="P349" s="37" t="s">
        <v>496</v>
      </c>
    </row>
    <row r="350" spans="2:17" ht="20.100000000000001" customHeight="1">
      <c r="B350" s="164"/>
      <c r="C350" s="311"/>
      <c r="D350" s="311"/>
      <c r="E350" s="166" t="s">
        <v>221</v>
      </c>
      <c r="F350" s="168"/>
      <c r="G350" s="168"/>
      <c r="H350" s="239"/>
      <c r="I350" s="312">
        <v>34200</v>
      </c>
      <c r="J350" s="93"/>
      <c r="K350" s="93"/>
      <c r="L350" s="50" t="s">
        <v>496</v>
      </c>
      <c r="M350" s="312">
        <v>29160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2546</v>
      </c>
      <c r="H362" s="170"/>
      <c r="I362" s="170"/>
      <c r="J362" s="170"/>
      <c r="K362" s="170"/>
      <c r="L362" s="170"/>
      <c r="M362" s="170"/>
      <c r="N362" s="170"/>
      <c r="O362" s="170"/>
      <c r="P362" s="171"/>
    </row>
    <row r="363" spans="2:20" ht="120" customHeight="1">
      <c r="B363" s="293" t="s">
        <v>221</v>
      </c>
      <c r="C363" s="168"/>
      <c r="D363" s="168"/>
      <c r="E363" s="168"/>
      <c r="F363" s="239"/>
      <c r="G363" s="169" t="s">
        <v>2547</v>
      </c>
      <c r="H363" s="170"/>
      <c r="I363" s="170"/>
      <c r="J363" s="170"/>
      <c r="K363" s="170"/>
      <c r="L363" s="170"/>
      <c r="M363" s="170"/>
      <c r="N363" s="170"/>
      <c r="O363" s="170"/>
      <c r="P363" s="171"/>
    </row>
    <row r="364" spans="2:20" ht="120" customHeight="1">
      <c r="B364" s="293" t="s">
        <v>220</v>
      </c>
      <c r="C364" s="168"/>
      <c r="D364" s="168"/>
      <c r="E364" s="168"/>
      <c r="F364" s="239"/>
      <c r="G364" s="169" t="s">
        <v>2548</v>
      </c>
      <c r="H364" s="170"/>
      <c r="I364" s="170"/>
      <c r="J364" s="170"/>
      <c r="K364" s="170"/>
      <c r="L364" s="170"/>
      <c r="M364" s="170"/>
      <c r="N364" s="170"/>
      <c r="O364" s="170"/>
      <c r="P364" s="171"/>
    </row>
    <row r="365" spans="2:20" ht="120" customHeight="1">
      <c r="B365" s="293" t="s">
        <v>223</v>
      </c>
      <c r="C365" s="168"/>
      <c r="D365" s="168"/>
      <c r="E365" s="168"/>
      <c r="F365" s="239"/>
      <c r="G365" s="169" t="s">
        <v>2549</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2550</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15"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29</v>
      </c>
      <c r="I393" s="190"/>
      <c r="J393" s="190"/>
      <c r="K393" s="190"/>
      <c r="L393" s="190"/>
      <c r="M393" s="190"/>
      <c r="N393" s="190"/>
      <c r="O393" s="190"/>
      <c r="P393" s="49" t="s">
        <v>492</v>
      </c>
    </row>
    <row r="394" spans="1:20" ht="20.100000000000001" customHeight="1">
      <c r="B394" s="277"/>
      <c r="C394" s="278"/>
      <c r="D394" s="163" t="s">
        <v>249</v>
      </c>
      <c r="E394" s="163"/>
      <c r="F394" s="163"/>
      <c r="G394" s="163"/>
      <c r="H394" s="135">
        <v>16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7</v>
      </c>
      <c r="I395" s="93"/>
      <c r="J395" s="93"/>
      <c r="K395" s="93"/>
      <c r="L395" s="93"/>
      <c r="M395" s="93"/>
      <c r="N395" s="93"/>
      <c r="O395" s="93"/>
      <c r="P395" s="37" t="s">
        <v>494</v>
      </c>
    </row>
    <row r="396" spans="1:20" ht="20.100000000000001" customHeight="1">
      <c r="B396" s="164"/>
      <c r="C396" s="163"/>
      <c r="D396" s="163" t="s">
        <v>251</v>
      </c>
      <c r="E396" s="163"/>
      <c r="F396" s="163"/>
      <c r="G396" s="163"/>
      <c r="H396" s="135">
        <v>8</v>
      </c>
      <c r="I396" s="93"/>
      <c r="J396" s="93"/>
      <c r="K396" s="93"/>
      <c r="L396" s="93"/>
      <c r="M396" s="93"/>
      <c r="N396" s="93"/>
      <c r="O396" s="93"/>
      <c r="P396" s="37" t="s">
        <v>494</v>
      </c>
    </row>
    <row r="397" spans="1:20" ht="20.100000000000001" customHeight="1">
      <c r="B397" s="164"/>
      <c r="C397" s="163"/>
      <c r="D397" s="163" t="s">
        <v>252</v>
      </c>
      <c r="E397" s="163"/>
      <c r="F397" s="163"/>
      <c r="G397" s="163"/>
      <c r="H397" s="135">
        <v>21</v>
      </c>
      <c r="I397" s="93"/>
      <c r="J397" s="93"/>
      <c r="K397" s="93"/>
      <c r="L397" s="93"/>
      <c r="M397" s="93"/>
      <c r="N397" s="93"/>
      <c r="O397" s="93"/>
      <c r="P397" s="37" t="s">
        <v>494</v>
      </c>
    </row>
    <row r="398" spans="1:20" ht="20.100000000000001" customHeight="1">
      <c r="B398" s="164"/>
      <c r="C398" s="163"/>
      <c r="D398" s="163" t="s">
        <v>253</v>
      </c>
      <c r="E398" s="163"/>
      <c r="F398" s="163"/>
      <c r="G398" s="163"/>
      <c r="H398" s="135">
        <v>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5</v>
      </c>
      <c r="I403" s="93"/>
      <c r="J403" s="93"/>
      <c r="K403" s="93"/>
      <c r="L403" s="93"/>
      <c r="M403" s="93"/>
      <c r="N403" s="93"/>
      <c r="O403" s="93"/>
      <c r="P403" s="37" t="s">
        <v>494</v>
      </c>
    </row>
    <row r="404" spans="2:20" ht="20.100000000000001" customHeight="1">
      <c r="B404" s="262"/>
      <c r="C404" s="263"/>
      <c r="D404" s="163" t="s">
        <v>259</v>
      </c>
      <c r="E404" s="163"/>
      <c r="F404" s="163"/>
      <c r="G404" s="163"/>
      <c r="H404" s="135">
        <v>2</v>
      </c>
      <c r="I404" s="93"/>
      <c r="J404" s="93"/>
      <c r="K404" s="93"/>
      <c r="L404" s="93"/>
      <c r="M404" s="93"/>
      <c r="N404" s="93"/>
      <c r="O404" s="93"/>
      <c r="P404" s="37" t="s">
        <v>494</v>
      </c>
    </row>
    <row r="405" spans="2:20" ht="20.100000000000001" customHeight="1">
      <c r="B405" s="262"/>
      <c r="C405" s="263"/>
      <c r="D405" s="163" t="s">
        <v>260</v>
      </c>
      <c r="E405" s="163"/>
      <c r="F405" s="163"/>
      <c r="G405" s="163"/>
      <c r="H405" s="135">
        <v>15</v>
      </c>
      <c r="I405" s="93"/>
      <c r="J405" s="93"/>
      <c r="K405" s="93"/>
      <c r="L405" s="93"/>
      <c r="M405" s="93"/>
      <c r="N405" s="93"/>
      <c r="O405" s="93"/>
      <c r="P405" s="37" t="s">
        <v>494</v>
      </c>
    </row>
    <row r="406" spans="2:20" ht="20.100000000000001" customHeight="1">
      <c r="B406" s="264"/>
      <c r="C406" s="265"/>
      <c r="D406" s="163" t="s">
        <v>261</v>
      </c>
      <c r="E406" s="163"/>
      <c r="F406" s="163"/>
      <c r="G406" s="163"/>
      <c r="H406" s="135">
        <v>19</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23</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77</v>
      </c>
      <c r="I415" s="190"/>
      <c r="J415" s="190"/>
      <c r="K415" s="190"/>
      <c r="L415" s="190"/>
      <c r="M415" s="190"/>
      <c r="N415" s="190"/>
      <c r="O415" s="190"/>
      <c r="P415" s="49" t="s">
        <v>500</v>
      </c>
    </row>
    <row r="416" spans="2:20" ht="20.100000000000001" customHeight="1">
      <c r="B416" s="164" t="s">
        <v>270</v>
      </c>
      <c r="C416" s="163"/>
      <c r="D416" s="163"/>
      <c r="E416" s="163"/>
      <c r="F416" s="163"/>
      <c r="G416" s="163"/>
      <c r="H416" s="135">
        <v>45</v>
      </c>
      <c r="I416" s="93"/>
      <c r="J416" s="93"/>
      <c r="K416" s="93"/>
      <c r="L416" s="93"/>
      <c r="M416" s="93"/>
      <c r="N416" s="93"/>
      <c r="O416" s="93"/>
      <c r="P416" s="37" t="s">
        <v>492</v>
      </c>
    </row>
    <row r="417" spans="2:20" ht="20.100000000000001" customHeight="1">
      <c r="B417" s="164" t="s">
        <v>271</v>
      </c>
      <c r="C417" s="163"/>
      <c r="D417" s="163"/>
      <c r="E417" s="163"/>
      <c r="F417" s="163"/>
      <c r="G417" s="163"/>
      <c r="H417" s="135">
        <v>90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91</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40.15" customHeight="1">
      <c r="B437" s="244"/>
      <c r="C437" s="166" t="s">
        <v>283</v>
      </c>
      <c r="D437" s="168"/>
      <c r="E437" s="168"/>
      <c r="F437" s="168"/>
      <c r="G437" s="239"/>
      <c r="H437" s="169" t="s">
        <v>2551</v>
      </c>
      <c r="I437" s="170"/>
      <c r="J437" s="170"/>
      <c r="K437" s="170"/>
      <c r="L437" s="170"/>
      <c r="M437" s="170"/>
      <c r="N437" s="170"/>
      <c r="O437" s="170"/>
      <c r="P437" s="171"/>
    </row>
    <row r="438" spans="1:20" ht="20.100000000000001" customHeight="1">
      <c r="B438" s="245"/>
      <c r="C438" s="166" t="s">
        <v>14</v>
      </c>
      <c r="D438" s="168"/>
      <c r="E438" s="168"/>
      <c r="F438" s="168"/>
      <c r="G438" s="239"/>
      <c r="H438" s="89" t="s">
        <v>2504</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40.15"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40.15" customHeight="1">
      <c r="B444" s="237"/>
      <c r="C444" s="166" t="s">
        <v>283</v>
      </c>
      <c r="D444" s="168"/>
      <c r="E444" s="168"/>
      <c r="F444" s="168"/>
      <c r="G444" s="239"/>
      <c r="H444" s="169" t="s">
        <v>2552</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40.15"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40.15" customHeight="1">
      <c r="B451" s="237"/>
      <c r="C451" s="166" t="s">
        <v>283</v>
      </c>
      <c r="D451" s="168"/>
      <c r="E451" s="168"/>
      <c r="F451" s="168"/>
      <c r="G451" s="239"/>
      <c r="H451" s="169" t="s">
        <v>2553</v>
      </c>
      <c r="I451" s="170"/>
      <c r="J451" s="170"/>
      <c r="K451" s="170"/>
      <c r="L451" s="170"/>
      <c r="M451" s="170"/>
      <c r="N451" s="170"/>
      <c r="O451" s="170"/>
      <c r="P451" s="171"/>
    </row>
    <row r="452" spans="2:16" ht="20.100000000000001" customHeight="1">
      <c r="B452" s="237"/>
      <c r="C452" s="166" t="s">
        <v>14</v>
      </c>
      <c r="D452" s="168"/>
      <c r="E452" s="168"/>
      <c r="F452" s="168"/>
      <c r="G452" s="239"/>
      <c r="H452" s="89" t="s">
        <v>2504</v>
      </c>
      <c r="I452" s="90"/>
      <c r="J452" s="35" t="s">
        <v>484</v>
      </c>
      <c r="K452" s="90" t="s">
        <v>2554</v>
      </c>
      <c r="L452" s="90"/>
      <c r="M452" s="35" t="s">
        <v>484</v>
      </c>
      <c r="N452" s="90" t="s">
        <v>2555</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15"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40.15"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15"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40.15"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15"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2556</v>
      </c>
      <c r="M475" s="102"/>
      <c r="N475" s="102"/>
      <c r="O475" s="103"/>
      <c r="P475" s="104"/>
    </row>
    <row r="476" spans="2:20" ht="20.100000000000001" customHeight="1">
      <c r="B476" s="129" t="s">
        <v>291</v>
      </c>
      <c r="C476" s="115"/>
      <c r="D476" s="115"/>
      <c r="E476" s="115"/>
      <c r="F476" s="115"/>
      <c r="G476" s="130"/>
      <c r="H476" s="175" t="s">
        <v>2515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2557</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40.15" customHeight="1">
      <c r="B484" s="131"/>
      <c r="C484" s="117"/>
      <c r="D484" s="117"/>
      <c r="E484" s="132"/>
      <c r="F484" s="213"/>
      <c r="G484" s="163" t="s">
        <v>463</v>
      </c>
      <c r="H484" s="163"/>
      <c r="I484" s="163"/>
      <c r="J484" s="207" t="s">
        <v>2558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2517</v>
      </c>
      <c r="K485" s="175"/>
      <c r="L485" s="175"/>
      <c r="M485" s="175"/>
      <c r="N485" s="175"/>
      <c r="O485" s="135"/>
      <c r="P485" s="176"/>
      <c r="S485" s="15" t="str">
        <f>IF($F$482=MST!$I$6,IF(J485="","未記入",""),"")</f>
        <v/>
      </c>
    </row>
    <row r="486" spans="1:20" ht="20.100000000000001" customHeight="1">
      <c r="B486" s="129" t="s">
        <v>505</v>
      </c>
      <c r="C486" s="115"/>
      <c r="D486" s="115"/>
      <c r="E486" s="130"/>
      <c r="F486" s="135" t="s">
        <v>2517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40.15"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15"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2559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2517</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80" zoomScaleNormal="85" zoomScaleSheetLayoutView="8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2375</v>
      </c>
      <c r="I4" s="480"/>
      <c r="J4" s="481" t="s">
        <v>2561</v>
      </c>
      <c r="K4" s="482"/>
      <c r="L4" s="482"/>
      <c r="M4" s="481" t="s">
        <v>2562</v>
      </c>
      <c r="N4" s="482"/>
      <c r="O4" s="482"/>
      <c r="P4" s="482"/>
      <c r="Q4" s="482"/>
      <c r="R4" s="65" t="s">
        <v>2526</v>
      </c>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2375</v>
      </c>
      <c r="I6" s="480"/>
      <c r="J6" s="481" t="s">
        <v>2563</v>
      </c>
      <c r="K6" s="482"/>
      <c r="L6" s="482"/>
      <c r="M6" s="481" t="s">
        <v>2562</v>
      </c>
      <c r="N6" s="482"/>
      <c r="O6" s="482"/>
      <c r="P6" s="482"/>
      <c r="Q6" s="482"/>
      <c r="R6" s="65" t="s">
        <v>2526</v>
      </c>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2376</v>
      </c>
      <c r="I9" s="480"/>
      <c r="J9" s="481"/>
      <c r="K9" s="482"/>
      <c r="L9" s="482"/>
      <c r="M9" s="481"/>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2376</v>
      </c>
      <c r="I11" s="480"/>
      <c r="J11" s="481"/>
      <c r="K11" s="482"/>
      <c r="L11" s="482"/>
      <c r="M11" s="481"/>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2376</v>
      </c>
      <c r="I13" s="480"/>
      <c r="J13" s="481"/>
      <c r="K13" s="482"/>
      <c r="L13" s="482"/>
      <c r="M13" s="481"/>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2376</v>
      </c>
      <c r="I25" s="484"/>
      <c r="J25" s="497"/>
      <c r="K25" s="498"/>
      <c r="L25" s="498"/>
      <c r="M25" s="497"/>
      <c r="N25" s="498"/>
      <c r="O25" s="498"/>
      <c r="P25" s="498"/>
      <c r="Q25" s="498"/>
      <c r="R25" s="66"/>
      <c r="S25" s="26"/>
    </row>
    <row r="26" spans="2:19" ht="50.1" customHeight="1" thickBot="1">
      <c r="B26" s="508" t="s">
        <v>326</v>
      </c>
      <c r="C26" s="509"/>
      <c r="D26" s="509"/>
      <c r="E26" s="509"/>
      <c r="F26" s="509"/>
      <c r="G26" s="509"/>
      <c r="H26" s="485" t="s">
        <v>2375</v>
      </c>
      <c r="I26" s="486"/>
      <c r="J26" s="506" t="s">
        <v>2564</v>
      </c>
      <c r="K26" s="507"/>
      <c r="L26" s="507"/>
      <c r="M26" s="506" t="s">
        <v>2565</v>
      </c>
      <c r="N26" s="507"/>
      <c r="O26" s="507"/>
      <c r="P26" s="507"/>
      <c r="Q26" s="507"/>
      <c r="R26" s="67"/>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2375</v>
      </c>
      <c r="I29" s="480"/>
      <c r="J29" s="481" t="s">
        <v>2566</v>
      </c>
      <c r="K29" s="482"/>
      <c r="L29" s="482"/>
      <c r="M29" s="481" t="s">
        <v>2562</v>
      </c>
      <c r="N29" s="482"/>
      <c r="O29" s="482"/>
      <c r="P29" s="482"/>
      <c r="Q29" s="482"/>
      <c r="R29" s="65" t="s">
        <v>2526</v>
      </c>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2376</v>
      </c>
      <c r="I33" s="480"/>
      <c r="J33" s="481"/>
      <c r="K33" s="482"/>
      <c r="L33" s="482"/>
      <c r="M33" s="481"/>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2376</v>
      </c>
      <c r="I35" s="480"/>
      <c r="J35" s="481"/>
      <c r="K35" s="482"/>
      <c r="L35" s="482"/>
      <c r="M35" s="481"/>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2375</v>
      </c>
      <c r="I49" s="480"/>
      <c r="J49" s="481" t="s">
        <v>2567</v>
      </c>
      <c r="K49" s="482"/>
      <c r="L49" s="482"/>
      <c r="M49" s="481" t="s">
        <v>2562</v>
      </c>
      <c r="N49" s="482"/>
      <c r="O49" s="482"/>
      <c r="P49" s="482"/>
      <c r="Q49" s="482"/>
      <c r="R49" s="65" t="s">
        <v>2526</v>
      </c>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0" zoomScaleNormal="85" zoomScaleSheetLayoutView="8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2517</v>
      </c>
      <c r="AF2" s="554"/>
      <c r="AG2" s="554"/>
      <c r="AH2" s="554"/>
      <c r="AI2" s="554"/>
      <c r="AJ2" s="554"/>
      <c r="AK2" s="554"/>
      <c r="AL2" s="554"/>
      <c r="AM2" s="554"/>
      <c r="AN2" s="555"/>
      <c r="AQ2" s="15" t="str">
        <f>IF($AE$2="","未記入","")</f>
        <v/>
      </c>
    </row>
    <row r="3" spans="1:44" ht="15" customHeight="1">
      <c r="A3" s="299"/>
      <c r="B3" s="300"/>
      <c r="C3" s="300"/>
      <c r="D3" s="300"/>
      <c r="E3" s="300"/>
      <c r="F3" s="300"/>
      <c r="G3" s="300"/>
      <c r="H3" s="300"/>
      <c r="I3" s="300"/>
      <c r="J3" s="550" t="s">
        <v>360</v>
      </c>
      <c r="K3" s="550"/>
      <c r="L3" s="550"/>
      <c r="M3" s="550"/>
      <c r="N3" s="550"/>
      <c r="O3" s="550"/>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51"/>
      <c r="K4" s="551"/>
      <c r="L4" s="551"/>
      <c r="M4" s="551"/>
      <c r="N4" s="551"/>
      <c r="O4" s="551"/>
      <c r="P4" s="546" t="s">
        <v>356</v>
      </c>
      <c r="Q4" s="546"/>
      <c r="R4" s="546"/>
      <c r="S4" s="546"/>
      <c r="T4" s="546"/>
      <c r="U4" s="546"/>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52"/>
      <c r="K5" s="552"/>
      <c r="L5" s="552"/>
      <c r="M5" s="552"/>
      <c r="N5" s="552"/>
      <c r="O5" s="552"/>
      <c r="P5" s="547"/>
      <c r="Q5" s="547"/>
      <c r="R5" s="547"/>
      <c r="S5" s="547"/>
      <c r="T5" s="547"/>
      <c r="U5" s="547"/>
      <c r="V5" s="184"/>
      <c r="W5" s="184"/>
      <c r="X5" s="184"/>
      <c r="Y5" s="184"/>
      <c r="Z5" s="184"/>
      <c r="AA5" s="184"/>
      <c r="AB5" s="184" t="s">
        <v>359</v>
      </c>
      <c r="AC5" s="184"/>
      <c r="AD5" s="184"/>
      <c r="AE5" s="434"/>
      <c r="AF5" s="434"/>
      <c r="AG5" s="434"/>
      <c r="AH5" s="434"/>
      <c r="AI5" s="434"/>
      <c r="AJ5" s="434"/>
      <c r="AK5" s="434"/>
      <c r="AL5" s="434"/>
      <c r="AM5" s="434"/>
      <c r="AN5" s="544"/>
    </row>
    <row r="6" spans="1:44" ht="15" customHeight="1">
      <c r="A6" s="545"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15" customHeight="1">
      <c r="A7" s="370"/>
      <c r="B7" s="556" t="s">
        <v>366</v>
      </c>
      <c r="C7" s="556"/>
      <c r="D7" s="556"/>
      <c r="E7" s="556"/>
      <c r="F7" s="556"/>
      <c r="G7" s="556"/>
      <c r="H7" s="556"/>
      <c r="I7" s="556"/>
      <c r="J7" s="525"/>
      <c r="K7" s="526"/>
      <c r="L7" s="526"/>
      <c r="M7" s="526"/>
      <c r="N7" s="526"/>
      <c r="O7" s="527"/>
      <c r="P7" s="525" t="s">
        <v>2517</v>
      </c>
      <c r="Q7" s="526"/>
      <c r="R7" s="526"/>
      <c r="S7" s="526"/>
      <c r="T7" s="526"/>
      <c r="U7" s="527"/>
      <c r="V7" s="564"/>
      <c r="W7" s="564"/>
      <c r="X7" s="564"/>
      <c r="Y7" s="564"/>
      <c r="Z7" s="564"/>
      <c r="AA7" s="564"/>
      <c r="AB7" s="521"/>
      <c r="AC7" s="522"/>
      <c r="AD7" s="522"/>
      <c r="AE7" s="521"/>
      <c r="AF7" s="522"/>
      <c r="AG7" s="522"/>
      <c r="AH7" s="522"/>
      <c r="AI7" s="522"/>
      <c r="AJ7" s="522"/>
      <c r="AK7" s="522"/>
      <c r="AL7" s="522"/>
      <c r="AM7" s="522"/>
      <c r="AN7" s="523"/>
    </row>
    <row r="8" spans="1:44" ht="40.15" customHeight="1">
      <c r="A8" s="370"/>
      <c r="B8" s="557" t="s">
        <v>367</v>
      </c>
      <c r="C8" s="557"/>
      <c r="D8" s="557"/>
      <c r="E8" s="557"/>
      <c r="F8" s="557"/>
      <c r="G8" s="557"/>
      <c r="H8" s="557"/>
      <c r="I8" s="557"/>
      <c r="J8" s="528"/>
      <c r="K8" s="529"/>
      <c r="L8" s="529"/>
      <c r="M8" s="529"/>
      <c r="N8" s="529"/>
      <c r="O8" s="530"/>
      <c r="P8" s="528" t="s">
        <v>2378</v>
      </c>
      <c r="Q8" s="529"/>
      <c r="R8" s="529"/>
      <c r="S8" s="529"/>
      <c r="T8" s="529"/>
      <c r="U8" s="530"/>
      <c r="V8" s="524"/>
      <c r="W8" s="524"/>
      <c r="X8" s="524"/>
      <c r="Y8" s="524"/>
      <c r="Z8" s="524"/>
      <c r="AA8" s="524"/>
      <c r="AB8" s="559"/>
      <c r="AC8" s="560"/>
      <c r="AD8" s="560"/>
      <c r="AE8" s="559"/>
      <c r="AF8" s="560"/>
      <c r="AG8" s="560"/>
      <c r="AH8" s="560"/>
      <c r="AI8" s="560"/>
      <c r="AJ8" s="560"/>
      <c r="AK8" s="560"/>
      <c r="AL8" s="560"/>
      <c r="AM8" s="560"/>
      <c r="AN8" s="567"/>
    </row>
    <row r="9" spans="1:44" ht="40.15" customHeight="1">
      <c r="A9" s="370"/>
      <c r="B9" s="557" t="s">
        <v>368</v>
      </c>
      <c r="C9" s="557"/>
      <c r="D9" s="557"/>
      <c r="E9" s="557"/>
      <c r="F9" s="557"/>
      <c r="G9" s="557"/>
      <c r="H9" s="557"/>
      <c r="I9" s="557"/>
      <c r="J9" s="531"/>
      <c r="K9" s="532"/>
      <c r="L9" s="532"/>
      <c r="M9" s="532"/>
      <c r="N9" s="532"/>
      <c r="O9" s="533"/>
      <c r="P9" s="528" t="s">
        <v>2515</v>
      </c>
      <c r="Q9" s="529"/>
      <c r="R9" s="529"/>
      <c r="S9" s="529"/>
      <c r="T9" s="529"/>
      <c r="U9" s="530"/>
      <c r="V9" s="524"/>
      <c r="W9" s="524"/>
      <c r="X9" s="524"/>
      <c r="Y9" s="524" t="s">
        <v>2526</v>
      </c>
      <c r="Z9" s="524"/>
      <c r="AA9" s="524"/>
      <c r="AB9" s="559" t="s">
        <v>2568</v>
      </c>
      <c r="AC9" s="560"/>
      <c r="AD9" s="560"/>
      <c r="AE9" s="559"/>
      <c r="AF9" s="560"/>
      <c r="AG9" s="560"/>
      <c r="AH9" s="560"/>
      <c r="AI9" s="560"/>
      <c r="AJ9" s="560"/>
      <c r="AK9" s="560"/>
      <c r="AL9" s="560"/>
      <c r="AM9" s="560"/>
      <c r="AN9" s="567"/>
    </row>
    <row r="10" spans="1:44" ht="40.15" customHeight="1">
      <c r="A10" s="370"/>
      <c r="B10" s="557" t="s">
        <v>369</v>
      </c>
      <c r="C10" s="557"/>
      <c r="D10" s="557"/>
      <c r="E10" s="557"/>
      <c r="F10" s="557"/>
      <c r="G10" s="557"/>
      <c r="H10" s="557"/>
      <c r="I10" s="557"/>
      <c r="J10" s="528"/>
      <c r="K10" s="529"/>
      <c r="L10" s="529"/>
      <c r="M10" s="529"/>
      <c r="N10" s="529"/>
      <c r="O10" s="530"/>
      <c r="P10" s="528" t="s">
        <v>2378</v>
      </c>
      <c r="Q10" s="529"/>
      <c r="R10" s="529"/>
      <c r="S10" s="529"/>
      <c r="T10" s="529"/>
      <c r="U10" s="530"/>
      <c r="V10" s="524"/>
      <c r="W10" s="524"/>
      <c r="X10" s="524"/>
      <c r="Y10" s="524"/>
      <c r="Z10" s="524"/>
      <c r="AA10" s="524"/>
      <c r="AB10" s="559"/>
      <c r="AC10" s="560"/>
      <c r="AD10" s="560"/>
      <c r="AE10" s="559"/>
      <c r="AF10" s="560"/>
      <c r="AG10" s="560"/>
      <c r="AH10" s="560"/>
      <c r="AI10" s="560"/>
      <c r="AJ10" s="560"/>
      <c r="AK10" s="560"/>
      <c r="AL10" s="560"/>
      <c r="AM10" s="560"/>
      <c r="AN10" s="567"/>
    </row>
    <row r="11" spans="1:44" ht="40.15" customHeight="1">
      <c r="A11" s="370"/>
      <c r="B11" s="557" t="s">
        <v>370</v>
      </c>
      <c r="C11" s="557"/>
      <c r="D11" s="557"/>
      <c r="E11" s="557"/>
      <c r="F11" s="557"/>
      <c r="G11" s="557"/>
      <c r="H11" s="557"/>
      <c r="I11" s="557"/>
      <c r="J11" s="528"/>
      <c r="K11" s="529"/>
      <c r="L11" s="529"/>
      <c r="M11" s="529"/>
      <c r="N11" s="529"/>
      <c r="O11" s="530"/>
      <c r="P11" s="528" t="s">
        <v>2378</v>
      </c>
      <c r="Q11" s="529"/>
      <c r="R11" s="529"/>
      <c r="S11" s="529"/>
      <c r="T11" s="529"/>
      <c r="U11" s="530"/>
      <c r="V11" s="524"/>
      <c r="W11" s="524"/>
      <c r="X11" s="524"/>
      <c r="Y11" s="524"/>
      <c r="Z11" s="524"/>
      <c r="AA11" s="524"/>
      <c r="AB11" s="559"/>
      <c r="AC11" s="560"/>
      <c r="AD11" s="560"/>
      <c r="AE11" s="559"/>
      <c r="AF11" s="560"/>
      <c r="AG11" s="560"/>
      <c r="AH11" s="560"/>
      <c r="AI11" s="560"/>
      <c r="AJ11" s="560"/>
      <c r="AK11" s="560"/>
      <c r="AL11" s="560"/>
      <c r="AM11" s="560"/>
      <c r="AN11" s="567"/>
    </row>
    <row r="12" spans="1:44" ht="40.15" customHeight="1">
      <c r="A12" s="370"/>
      <c r="B12" s="557" t="s">
        <v>371</v>
      </c>
      <c r="C12" s="557"/>
      <c r="D12" s="557"/>
      <c r="E12" s="557"/>
      <c r="F12" s="557"/>
      <c r="G12" s="557"/>
      <c r="H12" s="557"/>
      <c r="I12" s="557"/>
      <c r="J12" s="528"/>
      <c r="K12" s="529"/>
      <c r="L12" s="529"/>
      <c r="M12" s="529"/>
      <c r="N12" s="529"/>
      <c r="O12" s="530"/>
      <c r="P12" s="528" t="s">
        <v>2378</v>
      </c>
      <c r="Q12" s="529"/>
      <c r="R12" s="529"/>
      <c r="S12" s="529"/>
      <c r="T12" s="529"/>
      <c r="U12" s="530"/>
      <c r="V12" s="524"/>
      <c r="W12" s="524"/>
      <c r="X12" s="524"/>
      <c r="Y12" s="524"/>
      <c r="Z12" s="524"/>
      <c r="AA12" s="524"/>
      <c r="AB12" s="559"/>
      <c r="AC12" s="560"/>
      <c r="AD12" s="560"/>
      <c r="AE12" s="559"/>
      <c r="AF12" s="560"/>
      <c r="AG12" s="560"/>
      <c r="AH12" s="560"/>
      <c r="AI12" s="560"/>
      <c r="AJ12" s="560"/>
      <c r="AK12" s="560"/>
      <c r="AL12" s="560"/>
      <c r="AM12" s="560"/>
      <c r="AN12" s="567"/>
    </row>
    <row r="13" spans="1:44" ht="40.15" customHeight="1">
      <c r="A13" s="370"/>
      <c r="B13" s="557" t="s">
        <v>372</v>
      </c>
      <c r="C13" s="557"/>
      <c r="D13" s="557"/>
      <c r="E13" s="557"/>
      <c r="F13" s="557"/>
      <c r="G13" s="557"/>
      <c r="H13" s="557"/>
      <c r="I13" s="557"/>
      <c r="J13" s="528"/>
      <c r="K13" s="529"/>
      <c r="L13" s="529"/>
      <c r="M13" s="529"/>
      <c r="N13" s="529"/>
      <c r="O13" s="530"/>
      <c r="P13" s="528" t="s">
        <v>2378</v>
      </c>
      <c r="Q13" s="529"/>
      <c r="R13" s="529"/>
      <c r="S13" s="529"/>
      <c r="T13" s="529"/>
      <c r="U13" s="530"/>
      <c r="V13" s="524"/>
      <c r="W13" s="524"/>
      <c r="X13" s="524"/>
      <c r="Y13" s="524"/>
      <c r="Z13" s="524"/>
      <c r="AA13" s="524"/>
      <c r="AB13" s="559"/>
      <c r="AC13" s="560"/>
      <c r="AD13" s="560"/>
      <c r="AE13" s="559"/>
      <c r="AF13" s="560"/>
      <c r="AG13" s="560"/>
      <c r="AH13" s="560"/>
      <c r="AI13" s="560"/>
      <c r="AJ13" s="560"/>
      <c r="AK13" s="560"/>
      <c r="AL13" s="560"/>
      <c r="AM13" s="560"/>
      <c r="AN13" s="567"/>
    </row>
    <row r="14" spans="1:44" ht="40.15" customHeight="1" thickBot="1">
      <c r="A14" s="373"/>
      <c r="B14" s="374" t="s">
        <v>373</v>
      </c>
      <c r="C14" s="374"/>
      <c r="D14" s="374"/>
      <c r="E14" s="374"/>
      <c r="F14" s="374"/>
      <c r="G14" s="374"/>
      <c r="H14" s="374"/>
      <c r="I14" s="374"/>
      <c r="J14" s="534"/>
      <c r="K14" s="535"/>
      <c r="L14" s="535"/>
      <c r="M14" s="535"/>
      <c r="N14" s="535"/>
      <c r="O14" s="536"/>
      <c r="P14" s="534" t="s">
        <v>2378</v>
      </c>
      <c r="Q14" s="535"/>
      <c r="R14" s="535"/>
      <c r="S14" s="535"/>
      <c r="T14" s="535"/>
      <c r="U14" s="536"/>
      <c r="V14" s="561"/>
      <c r="W14" s="561"/>
      <c r="X14" s="561"/>
      <c r="Y14" s="561"/>
      <c r="Z14" s="561"/>
      <c r="AA14" s="561"/>
      <c r="AB14" s="562"/>
      <c r="AC14" s="563"/>
      <c r="AD14" s="563"/>
      <c r="AE14" s="250"/>
      <c r="AF14" s="251"/>
      <c r="AG14" s="251"/>
      <c r="AH14" s="251"/>
      <c r="AI14" s="251"/>
      <c r="AJ14" s="251"/>
      <c r="AK14" s="251"/>
      <c r="AL14" s="251"/>
      <c r="AM14" s="251"/>
      <c r="AN14" s="253"/>
    </row>
    <row r="15" spans="1:44" ht="15" customHeight="1">
      <c r="A15" s="545"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15" customHeight="1">
      <c r="A16" s="370"/>
      <c r="B16" s="556" t="s">
        <v>374</v>
      </c>
      <c r="C16" s="556"/>
      <c r="D16" s="556"/>
      <c r="E16" s="556"/>
      <c r="F16" s="556"/>
      <c r="G16" s="556"/>
      <c r="H16" s="556"/>
      <c r="I16" s="556"/>
      <c r="J16" s="525"/>
      <c r="K16" s="526"/>
      <c r="L16" s="526"/>
      <c r="M16" s="526"/>
      <c r="N16" s="526"/>
      <c r="O16" s="527"/>
      <c r="P16" s="525" t="s">
        <v>2515</v>
      </c>
      <c r="Q16" s="526"/>
      <c r="R16" s="526"/>
      <c r="S16" s="526"/>
      <c r="T16" s="526"/>
      <c r="U16" s="527"/>
      <c r="V16" s="564" t="s">
        <v>2526</v>
      </c>
      <c r="W16" s="564"/>
      <c r="X16" s="564"/>
      <c r="Y16" s="564" t="s">
        <v>2526</v>
      </c>
      <c r="Z16" s="564"/>
      <c r="AA16" s="564"/>
      <c r="AB16" s="521"/>
      <c r="AC16" s="522"/>
      <c r="AD16" s="522"/>
      <c r="AE16" s="521" t="s">
        <v>2575</v>
      </c>
      <c r="AF16" s="522"/>
      <c r="AG16" s="522"/>
      <c r="AH16" s="522"/>
      <c r="AI16" s="522"/>
      <c r="AJ16" s="522"/>
      <c r="AK16" s="522"/>
      <c r="AL16" s="522"/>
      <c r="AM16" s="522"/>
      <c r="AN16" s="523"/>
    </row>
    <row r="17" spans="1:40" ht="40.15" customHeight="1">
      <c r="A17" s="370"/>
      <c r="B17" s="557" t="s">
        <v>375</v>
      </c>
      <c r="C17" s="557"/>
      <c r="D17" s="557"/>
      <c r="E17" s="557"/>
      <c r="F17" s="557"/>
      <c r="G17" s="557"/>
      <c r="H17" s="557"/>
      <c r="I17" s="557"/>
      <c r="J17" s="528"/>
      <c r="K17" s="529"/>
      <c r="L17" s="529"/>
      <c r="M17" s="529"/>
      <c r="N17" s="529"/>
      <c r="O17" s="530"/>
      <c r="P17" s="528" t="s">
        <v>2574</v>
      </c>
      <c r="Q17" s="529"/>
      <c r="R17" s="529"/>
      <c r="S17" s="529"/>
      <c r="T17" s="529"/>
      <c r="U17" s="530"/>
      <c r="V17" s="524"/>
      <c r="W17" s="524"/>
      <c r="X17" s="524"/>
      <c r="Y17" s="524" t="s">
        <v>2526</v>
      </c>
      <c r="Z17" s="524"/>
      <c r="AA17" s="524"/>
      <c r="AB17" s="559" t="s">
        <v>2569</v>
      </c>
      <c r="AC17" s="560"/>
      <c r="AD17" s="560"/>
      <c r="AE17" s="559"/>
      <c r="AF17" s="560"/>
      <c r="AG17" s="560"/>
      <c r="AH17" s="560"/>
      <c r="AI17" s="560"/>
      <c r="AJ17" s="560"/>
      <c r="AK17" s="560"/>
      <c r="AL17" s="560"/>
      <c r="AM17" s="560"/>
      <c r="AN17" s="567"/>
    </row>
    <row r="18" spans="1:40" ht="40.15" customHeight="1">
      <c r="A18" s="370"/>
      <c r="B18" s="557" t="s">
        <v>376</v>
      </c>
      <c r="C18" s="557"/>
      <c r="D18" s="557"/>
      <c r="E18" s="557"/>
      <c r="F18" s="557"/>
      <c r="G18" s="557"/>
      <c r="H18" s="557"/>
      <c r="I18" s="557"/>
      <c r="J18" s="528"/>
      <c r="K18" s="529"/>
      <c r="L18" s="529"/>
      <c r="M18" s="529"/>
      <c r="N18" s="529"/>
      <c r="O18" s="530"/>
      <c r="P18" s="528" t="s">
        <v>2515</v>
      </c>
      <c r="Q18" s="529"/>
      <c r="R18" s="529"/>
      <c r="S18" s="529"/>
      <c r="T18" s="529"/>
      <c r="U18" s="530"/>
      <c r="V18" s="524"/>
      <c r="W18" s="524"/>
      <c r="X18" s="524"/>
      <c r="Y18" s="524" t="s">
        <v>2526</v>
      </c>
      <c r="Z18" s="524"/>
      <c r="AA18" s="524"/>
      <c r="AB18" s="559" t="s">
        <v>2570</v>
      </c>
      <c r="AC18" s="560"/>
      <c r="AD18" s="560"/>
      <c r="AE18" s="559"/>
      <c r="AF18" s="560"/>
      <c r="AG18" s="560"/>
      <c r="AH18" s="560"/>
      <c r="AI18" s="560"/>
      <c r="AJ18" s="560"/>
      <c r="AK18" s="560"/>
      <c r="AL18" s="560"/>
      <c r="AM18" s="560"/>
      <c r="AN18" s="567"/>
    </row>
    <row r="19" spans="1:40" ht="40.15" customHeight="1">
      <c r="A19" s="370"/>
      <c r="B19" s="557" t="s">
        <v>377</v>
      </c>
      <c r="C19" s="557"/>
      <c r="D19" s="557"/>
      <c r="E19" s="557"/>
      <c r="F19" s="557"/>
      <c r="G19" s="557"/>
      <c r="H19" s="557"/>
      <c r="I19" s="557"/>
      <c r="J19" s="528"/>
      <c r="K19" s="529"/>
      <c r="L19" s="529"/>
      <c r="M19" s="529"/>
      <c r="N19" s="529"/>
      <c r="O19" s="530"/>
      <c r="P19" s="528" t="s">
        <v>2515</v>
      </c>
      <c r="Q19" s="529"/>
      <c r="R19" s="529"/>
      <c r="S19" s="529"/>
      <c r="T19" s="529"/>
      <c r="U19" s="530"/>
      <c r="V19" s="524" t="s">
        <v>2526</v>
      </c>
      <c r="W19" s="524"/>
      <c r="X19" s="524"/>
      <c r="Y19" s="524"/>
      <c r="Z19" s="524"/>
      <c r="AA19" s="524"/>
      <c r="AB19" s="559"/>
      <c r="AC19" s="560"/>
      <c r="AD19" s="560"/>
      <c r="AE19" s="559"/>
      <c r="AF19" s="560"/>
      <c r="AG19" s="560"/>
      <c r="AH19" s="560"/>
      <c r="AI19" s="560"/>
      <c r="AJ19" s="560"/>
      <c r="AK19" s="560"/>
      <c r="AL19" s="560"/>
      <c r="AM19" s="560"/>
      <c r="AN19" s="567"/>
    </row>
    <row r="20" spans="1:40" ht="40.15" customHeight="1">
      <c r="A20" s="370"/>
      <c r="B20" s="558" t="s">
        <v>378</v>
      </c>
      <c r="C20" s="558"/>
      <c r="D20" s="558"/>
      <c r="E20" s="558"/>
      <c r="F20" s="558"/>
      <c r="G20" s="558"/>
      <c r="H20" s="558"/>
      <c r="I20" s="558"/>
      <c r="J20" s="531"/>
      <c r="K20" s="532"/>
      <c r="L20" s="532"/>
      <c r="M20" s="532"/>
      <c r="N20" s="532"/>
      <c r="O20" s="533"/>
      <c r="P20" s="528" t="s">
        <v>2517</v>
      </c>
      <c r="Q20" s="529"/>
      <c r="R20" s="529"/>
      <c r="S20" s="529"/>
      <c r="T20" s="529"/>
      <c r="U20" s="530"/>
      <c r="V20" s="524"/>
      <c r="W20" s="524"/>
      <c r="X20" s="524"/>
      <c r="Y20" s="524"/>
      <c r="Z20" s="524"/>
      <c r="AA20" s="524"/>
      <c r="AB20" s="559"/>
      <c r="AC20" s="560"/>
      <c r="AD20" s="560"/>
      <c r="AE20" s="559"/>
      <c r="AF20" s="560"/>
      <c r="AG20" s="560"/>
      <c r="AH20" s="560"/>
      <c r="AI20" s="560"/>
      <c r="AJ20" s="560"/>
      <c r="AK20" s="560"/>
      <c r="AL20" s="560"/>
      <c r="AM20" s="560"/>
      <c r="AN20" s="567"/>
    </row>
    <row r="21" spans="1:40" ht="40.15" customHeight="1">
      <c r="A21" s="370"/>
      <c r="B21" s="557" t="s">
        <v>379</v>
      </c>
      <c r="C21" s="557"/>
      <c r="D21" s="557"/>
      <c r="E21" s="557"/>
      <c r="F21" s="557"/>
      <c r="G21" s="557"/>
      <c r="H21" s="557"/>
      <c r="I21" s="557"/>
      <c r="J21" s="531"/>
      <c r="K21" s="532"/>
      <c r="L21" s="532"/>
      <c r="M21" s="532"/>
      <c r="N21" s="532"/>
      <c r="O21" s="533"/>
      <c r="P21" s="528" t="s">
        <v>2517</v>
      </c>
      <c r="Q21" s="529"/>
      <c r="R21" s="529"/>
      <c r="S21" s="529"/>
      <c r="T21" s="529"/>
      <c r="U21" s="530"/>
      <c r="V21" s="524"/>
      <c r="W21" s="524"/>
      <c r="X21" s="524"/>
      <c r="Y21" s="524"/>
      <c r="Z21" s="524"/>
      <c r="AA21" s="524"/>
      <c r="AB21" s="559"/>
      <c r="AC21" s="560"/>
      <c r="AD21" s="560"/>
      <c r="AE21" s="559"/>
      <c r="AF21" s="560"/>
      <c r="AG21" s="560"/>
      <c r="AH21" s="560"/>
      <c r="AI21" s="560"/>
      <c r="AJ21" s="560"/>
      <c r="AK21" s="560"/>
      <c r="AL21" s="560"/>
      <c r="AM21" s="560"/>
      <c r="AN21" s="567"/>
    </row>
    <row r="22" spans="1:40" ht="40.15" customHeight="1">
      <c r="A22" s="370"/>
      <c r="B22" s="557" t="s">
        <v>380</v>
      </c>
      <c r="C22" s="557"/>
      <c r="D22" s="557"/>
      <c r="E22" s="557"/>
      <c r="F22" s="557"/>
      <c r="G22" s="557"/>
      <c r="H22" s="557"/>
      <c r="I22" s="557"/>
      <c r="J22" s="531"/>
      <c r="K22" s="532"/>
      <c r="L22" s="532"/>
      <c r="M22" s="532"/>
      <c r="N22" s="532"/>
      <c r="O22" s="533"/>
      <c r="P22" s="528" t="s">
        <v>2515</v>
      </c>
      <c r="Q22" s="529"/>
      <c r="R22" s="529"/>
      <c r="S22" s="529"/>
      <c r="T22" s="529"/>
      <c r="U22" s="530"/>
      <c r="V22" s="524"/>
      <c r="W22" s="524"/>
      <c r="X22" s="524"/>
      <c r="Y22" s="524" t="s">
        <v>2526</v>
      </c>
      <c r="Z22" s="524"/>
      <c r="AA22" s="524"/>
      <c r="AB22" s="559" t="s">
        <v>2571</v>
      </c>
      <c r="AC22" s="560"/>
      <c r="AD22" s="560"/>
      <c r="AE22" s="559"/>
      <c r="AF22" s="560"/>
      <c r="AG22" s="560"/>
      <c r="AH22" s="560"/>
      <c r="AI22" s="560"/>
      <c r="AJ22" s="560"/>
      <c r="AK22" s="560"/>
      <c r="AL22" s="560"/>
      <c r="AM22" s="560"/>
      <c r="AN22" s="567"/>
    </row>
    <row r="23" spans="1:40" ht="40.15" customHeight="1">
      <c r="A23" s="370"/>
      <c r="B23" s="557" t="s">
        <v>381</v>
      </c>
      <c r="C23" s="557"/>
      <c r="D23" s="557"/>
      <c r="E23" s="557"/>
      <c r="F23" s="557"/>
      <c r="G23" s="557"/>
      <c r="H23" s="557"/>
      <c r="I23" s="557"/>
      <c r="J23" s="528"/>
      <c r="K23" s="529"/>
      <c r="L23" s="529"/>
      <c r="M23" s="529"/>
      <c r="N23" s="529"/>
      <c r="O23" s="530"/>
      <c r="P23" s="528" t="s">
        <v>2517</v>
      </c>
      <c r="Q23" s="529"/>
      <c r="R23" s="529"/>
      <c r="S23" s="529"/>
      <c r="T23" s="529"/>
      <c r="U23" s="530"/>
      <c r="V23" s="524"/>
      <c r="W23" s="524"/>
      <c r="X23" s="524"/>
      <c r="Y23" s="524"/>
      <c r="Z23" s="524"/>
      <c r="AA23" s="524"/>
      <c r="AB23" s="559"/>
      <c r="AC23" s="560"/>
      <c r="AD23" s="560"/>
      <c r="AE23" s="559"/>
      <c r="AF23" s="560"/>
      <c r="AG23" s="560"/>
      <c r="AH23" s="560"/>
      <c r="AI23" s="560"/>
      <c r="AJ23" s="560"/>
      <c r="AK23" s="560"/>
      <c r="AL23" s="560"/>
      <c r="AM23" s="560"/>
      <c r="AN23" s="567"/>
    </row>
    <row r="24" spans="1:40" ht="40.15" customHeight="1">
      <c r="A24" s="370"/>
      <c r="B24" s="557" t="s">
        <v>382</v>
      </c>
      <c r="C24" s="557"/>
      <c r="D24" s="557"/>
      <c r="E24" s="557"/>
      <c r="F24" s="557"/>
      <c r="G24" s="557"/>
      <c r="H24" s="557"/>
      <c r="I24" s="557"/>
      <c r="J24" s="528"/>
      <c r="K24" s="529"/>
      <c r="L24" s="529"/>
      <c r="M24" s="529"/>
      <c r="N24" s="529"/>
      <c r="O24" s="530"/>
      <c r="P24" s="528" t="s">
        <v>2517</v>
      </c>
      <c r="Q24" s="529"/>
      <c r="R24" s="529"/>
      <c r="S24" s="529"/>
      <c r="T24" s="529"/>
      <c r="U24" s="530"/>
      <c r="V24" s="524"/>
      <c r="W24" s="524"/>
      <c r="X24" s="524"/>
      <c r="Y24" s="524"/>
      <c r="Z24" s="524"/>
      <c r="AA24" s="524"/>
      <c r="AB24" s="559"/>
      <c r="AC24" s="560"/>
      <c r="AD24" s="560"/>
      <c r="AE24" s="559"/>
      <c r="AF24" s="560"/>
      <c r="AG24" s="560"/>
      <c r="AH24" s="560"/>
      <c r="AI24" s="560"/>
      <c r="AJ24" s="560"/>
      <c r="AK24" s="560"/>
      <c r="AL24" s="560"/>
      <c r="AM24" s="560"/>
      <c r="AN24" s="567"/>
    </row>
    <row r="25" spans="1:40" ht="40.15" customHeight="1" thickBot="1">
      <c r="A25" s="373"/>
      <c r="B25" s="374" t="s">
        <v>383</v>
      </c>
      <c r="C25" s="374"/>
      <c r="D25" s="374"/>
      <c r="E25" s="374"/>
      <c r="F25" s="374"/>
      <c r="G25" s="374"/>
      <c r="H25" s="374"/>
      <c r="I25" s="374"/>
      <c r="J25" s="540"/>
      <c r="K25" s="541"/>
      <c r="L25" s="541"/>
      <c r="M25" s="541"/>
      <c r="N25" s="541"/>
      <c r="O25" s="542"/>
      <c r="P25" s="534" t="s">
        <v>2517</v>
      </c>
      <c r="Q25" s="535"/>
      <c r="R25" s="535"/>
      <c r="S25" s="535"/>
      <c r="T25" s="535"/>
      <c r="U25" s="536"/>
      <c r="V25" s="561"/>
      <c r="W25" s="561"/>
      <c r="X25" s="561"/>
      <c r="Y25" s="561"/>
      <c r="Z25" s="561"/>
      <c r="AA25" s="561"/>
      <c r="AB25" s="562"/>
      <c r="AC25" s="563"/>
      <c r="AD25" s="563"/>
      <c r="AE25" s="562"/>
      <c r="AF25" s="563"/>
      <c r="AG25" s="563"/>
      <c r="AH25" s="563"/>
      <c r="AI25" s="563"/>
      <c r="AJ25" s="563"/>
      <c r="AK25" s="563"/>
      <c r="AL25" s="563"/>
      <c r="AM25" s="563"/>
      <c r="AN25" s="568"/>
    </row>
    <row r="26" spans="1:40" ht="15" customHeight="1">
      <c r="A26" s="545"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15" customHeight="1">
      <c r="A27" s="370"/>
      <c r="B27" s="556" t="s">
        <v>384</v>
      </c>
      <c r="C27" s="556"/>
      <c r="D27" s="556"/>
      <c r="E27" s="556"/>
      <c r="F27" s="556"/>
      <c r="G27" s="556"/>
      <c r="H27" s="556"/>
      <c r="I27" s="556"/>
      <c r="J27" s="537"/>
      <c r="K27" s="538"/>
      <c r="L27" s="538"/>
      <c r="M27" s="538"/>
      <c r="N27" s="538"/>
      <c r="O27" s="539"/>
      <c r="P27" s="525" t="s">
        <v>2515</v>
      </c>
      <c r="Q27" s="526"/>
      <c r="R27" s="526"/>
      <c r="S27" s="526"/>
      <c r="T27" s="526"/>
      <c r="U27" s="527"/>
      <c r="V27" s="564"/>
      <c r="W27" s="564"/>
      <c r="X27" s="564"/>
      <c r="Y27" s="564" t="s">
        <v>2526</v>
      </c>
      <c r="Z27" s="564"/>
      <c r="AA27" s="564"/>
      <c r="AB27" s="521" t="s">
        <v>2571</v>
      </c>
      <c r="AC27" s="522"/>
      <c r="AD27" s="522"/>
      <c r="AE27" s="521" t="s">
        <v>2572</v>
      </c>
      <c r="AF27" s="522"/>
      <c r="AG27" s="522"/>
      <c r="AH27" s="522"/>
      <c r="AI27" s="522"/>
      <c r="AJ27" s="522"/>
      <c r="AK27" s="522"/>
      <c r="AL27" s="522"/>
      <c r="AM27" s="522"/>
      <c r="AN27" s="523"/>
    </row>
    <row r="28" spans="1:40" ht="40.15" customHeight="1">
      <c r="A28" s="370"/>
      <c r="B28" s="557" t="s">
        <v>385</v>
      </c>
      <c r="C28" s="557"/>
      <c r="D28" s="557"/>
      <c r="E28" s="557"/>
      <c r="F28" s="557"/>
      <c r="G28" s="557"/>
      <c r="H28" s="557"/>
      <c r="I28" s="557"/>
      <c r="J28" s="528"/>
      <c r="K28" s="529"/>
      <c r="L28" s="529"/>
      <c r="M28" s="529"/>
      <c r="N28" s="529"/>
      <c r="O28" s="530"/>
      <c r="P28" s="528" t="s">
        <v>2515</v>
      </c>
      <c r="Q28" s="529"/>
      <c r="R28" s="529"/>
      <c r="S28" s="529"/>
      <c r="T28" s="529"/>
      <c r="U28" s="530"/>
      <c r="V28" s="524" t="s">
        <v>2526</v>
      </c>
      <c r="W28" s="524"/>
      <c r="X28" s="524"/>
      <c r="Y28" s="524"/>
      <c r="Z28" s="524"/>
      <c r="AA28" s="524"/>
      <c r="AB28" s="559"/>
      <c r="AC28" s="560"/>
      <c r="AD28" s="560"/>
      <c r="AE28" s="559"/>
      <c r="AF28" s="560"/>
      <c r="AG28" s="560"/>
      <c r="AH28" s="560"/>
      <c r="AI28" s="560"/>
      <c r="AJ28" s="560"/>
      <c r="AK28" s="560"/>
      <c r="AL28" s="560"/>
      <c r="AM28" s="560"/>
      <c r="AN28" s="567"/>
    </row>
    <row r="29" spans="1:40" ht="40.15" customHeight="1">
      <c r="A29" s="370"/>
      <c r="B29" s="557" t="s">
        <v>386</v>
      </c>
      <c r="C29" s="557"/>
      <c r="D29" s="557"/>
      <c r="E29" s="557"/>
      <c r="F29" s="557"/>
      <c r="G29" s="557"/>
      <c r="H29" s="557"/>
      <c r="I29" s="557"/>
      <c r="J29" s="528"/>
      <c r="K29" s="529"/>
      <c r="L29" s="529"/>
      <c r="M29" s="529"/>
      <c r="N29" s="529"/>
      <c r="O29" s="530"/>
      <c r="P29" s="528" t="s">
        <v>2517</v>
      </c>
      <c r="Q29" s="529"/>
      <c r="R29" s="529"/>
      <c r="S29" s="529"/>
      <c r="T29" s="529"/>
      <c r="U29" s="530"/>
      <c r="V29" s="524"/>
      <c r="W29" s="524"/>
      <c r="X29" s="524"/>
      <c r="Y29" s="524"/>
      <c r="Z29" s="524"/>
      <c r="AA29" s="524"/>
      <c r="AB29" s="559"/>
      <c r="AC29" s="560"/>
      <c r="AD29" s="560"/>
      <c r="AE29" s="559"/>
      <c r="AF29" s="560"/>
      <c r="AG29" s="560"/>
      <c r="AH29" s="560"/>
      <c r="AI29" s="560"/>
      <c r="AJ29" s="560"/>
      <c r="AK29" s="560"/>
      <c r="AL29" s="560"/>
      <c r="AM29" s="560"/>
      <c r="AN29" s="567"/>
    </row>
    <row r="30" spans="1:40" ht="40.15" customHeight="1">
      <c r="A30" s="370"/>
      <c r="B30" s="557" t="s">
        <v>387</v>
      </c>
      <c r="C30" s="557"/>
      <c r="D30" s="557"/>
      <c r="E30" s="557"/>
      <c r="F30" s="557"/>
      <c r="G30" s="557"/>
      <c r="H30" s="557"/>
      <c r="I30" s="557"/>
      <c r="J30" s="528"/>
      <c r="K30" s="529"/>
      <c r="L30" s="529"/>
      <c r="M30" s="529"/>
      <c r="N30" s="529"/>
      <c r="O30" s="530"/>
      <c r="P30" s="528" t="s">
        <v>2517</v>
      </c>
      <c r="Q30" s="529"/>
      <c r="R30" s="529"/>
      <c r="S30" s="529"/>
      <c r="T30" s="529"/>
      <c r="U30" s="530"/>
      <c r="V30" s="524"/>
      <c r="W30" s="524"/>
      <c r="X30" s="524"/>
      <c r="Y30" s="524"/>
      <c r="Z30" s="524"/>
      <c r="AA30" s="524"/>
      <c r="AB30" s="559"/>
      <c r="AC30" s="560"/>
      <c r="AD30" s="560"/>
      <c r="AE30" s="559"/>
      <c r="AF30" s="560"/>
      <c r="AG30" s="560"/>
      <c r="AH30" s="560"/>
      <c r="AI30" s="560"/>
      <c r="AJ30" s="560"/>
      <c r="AK30" s="560"/>
      <c r="AL30" s="560"/>
      <c r="AM30" s="560"/>
      <c r="AN30" s="567"/>
    </row>
    <row r="31" spans="1:40" ht="40.15" customHeight="1" thickBot="1">
      <c r="A31" s="373"/>
      <c r="B31" s="566" t="s">
        <v>388</v>
      </c>
      <c r="C31" s="566"/>
      <c r="D31" s="566"/>
      <c r="E31" s="566"/>
      <c r="F31" s="566"/>
      <c r="G31" s="566"/>
      <c r="H31" s="566"/>
      <c r="I31" s="566"/>
      <c r="J31" s="534"/>
      <c r="K31" s="535"/>
      <c r="L31" s="535"/>
      <c r="M31" s="535"/>
      <c r="N31" s="535"/>
      <c r="O31" s="536"/>
      <c r="P31" s="534" t="s">
        <v>2517</v>
      </c>
      <c r="Q31" s="535"/>
      <c r="R31" s="535"/>
      <c r="S31" s="535"/>
      <c r="T31" s="535"/>
      <c r="U31" s="536"/>
      <c r="V31" s="561"/>
      <c r="W31" s="561"/>
      <c r="X31" s="561"/>
      <c r="Y31" s="561"/>
      <c r="Z31" s="561"/>
      <c r="AA31" s="561"/>
      <c r="AB31" s="562"/>
      <c r="AC31" s="563"/>
      <c r="AD31" s="563"/>
      <c r="AE31" s="562"/>
      <c r="AF31" s="563"/>
      <c r="AG31" s="563"/>
      <c r="AH31" s="563"/>
      <c r="AI31" s="563"/>
      <c r="AJ31" s="563"/>
      <c r="AK31" s="563"/>
      <c r="AL31" s="563"/>
      <c r="AM31" s="563"/>
      <c r="AN31" s="568"/>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15" customHeight="1">
      <c r="A33" s="370"/>
      <c r="B33" s="556" t="s">
        <v>389</v>
      </c>
      <c r="C33" s="556"/>
      <c r="D33" s="556"/>
      <c r="E33" s="556"/>
      <c r="F33" s="556"/>
      <c r="G33" s="556"/>
      <c r="H33" s="556"/>
      <c r="I33" s="556"/>
      <c r="J33" s="525"/>
      <c r="K33" s="526"/>
      <c r="L33" s="526"/>
      <c r="M33" s="526"/>
      <c r="N33" s="526"/>
      <c r="O33" s="527"/>
      <c r="P33" s="525" t="s">
        <v>2517</v>
      </c>
      <c r="Q33" s="526"/>
      <c r="R33" s="526"/>
      <c r="S33" s="526"/>
      <c r="T33" s="526"/>
      <c r="U33" s="527"/>
      <c r="V33" s="564"/>
      <c r="W33" s="564"/>
      <c r="X33" s="564"/>
      <c r="Y33" s="564"/>
      <c r="Z33" s="564"/>
      <c r="AA33" s="564"/>
      <c r="AB33" s="521"/>
      <c r="AC33" s="522"/>
      <c r="AD33" s="522"/>
      <c r="AE33" s="521"/>
      <c r="AF33" s="522"/>
      <c r="AG33" s="522"/>
      <c r="AH33" s="522"/>
      <c r="AI33" s="522"/>
      <c r="AJ33" s="522"/>
      <c r="AK33" s="522"/>
      <c r="AL33" s="522"/>
      <c r="AM33" s="522"/>
      <c r="AN33" s="523"/>
    </row>
    <row r="34" spans="1:40" ht="40.15" customHeight="1">
      <c r="A34" s="370"/>
      <c r="B34" s="557" t="s">
        <v>390</v>
      </c>
      <c r="C34" s="557"/>
      <c r="D34" s="557"/>
      <c r="E34" s="557"/>
      <c r="F34" s="557"/>
      <c r="G34" s="557"/>
      <c r="H34" s="557"/>
      <c r="I34" s="557"/>
      <c r="J34" s="528"/>
      <c r="K34" s="529"/>
      <c r="L34" s="529"/>
      <c r="M34" s="529"/>
      <c r="N34" s="529"/>
      <c r="O34" s="530"/>
      <c r="P34" s="528" t="s">
        <v>2517</v>
      </c>
      <c r="Q34" s="529"/>
      <c r="R34" s="529"/>
      <c r="S34" s="529"/>
      <c r="T34" s="529"/>
      <c r="U34" s="530"/>
      <c r="V34" s="524"/>
      <c r="W34" s="524"/>
      <c r="X34" s="524"/>
      <c r="Y34" s="524"/>
      <c r="Z34" s="524"/>
      <c r="AA34" s="524"/>
      <c r="AB34" s="559"/>
      <c r="AC34" s="560"/>
      <c r="AD34" s="560"/>
      <c r="AE34" s="559"/>
      <c r="AF34" s="560"/>
      <c r="AG34" s="560"/>
      <c r="AH34" s="560"/>
      <c r="AI34" s="560"/>
      <c r="AJ34" s="560"/>
      <c r="AK34" s="560"/>
      <c r="AL34" s="560"/>
      <c r="AM34" s="560"/>
      <c r="AN34" s="567"/>
    </row>
    <row r="35" spans="1:40" ht="40.15" customHeight="1" thickBot="1">
      <c r="A35" s="373"/>
      <c r="B35" s="565" t="s">
        <v>391</v>
      </c>
      <c r="C35" s="565"/>
      <c r="D35" s="565"/>
      <c r="E35" s="565"/>
      <c r="F35" s="565"/>
      <c r="G35" s="565"/>
      <c r="H35" s="565"/>
      <c r="I35" s="565"/>
      <c r="J35" s="534"/>
      <c r="K35" s="535"/>
      <c r="L35" s="535"/>
      <c r="M35" s="535"/>
      <c r="N35" s="535"/>
      <c r="O35" s="536"/>
      <c r="P35" s="534" t="s">
        <v>2517</v>
      </c>
      <c r="Q35" s="535"/>
      <c r="R35" s="535"/>
      <c r="S35" s="535"/>
      <c r="T35" s="535"/>
      <c r="U35" s="536"/>
      <c r="V35" s="561"/>
      <c r="W35" s="561"/>
      <c r="X35" s="561"/>
      <c r="Y35" s="561"/>
      <c r="Z35" s="561"/>
      <c r="AA35" s="561"/>
      <c r="AB35" s="562"/>
      <c r="AC35" s="563"/>
      <c r="AD35" s="563"/>
      <c r="AE35" s="562"/>
      <c r="AF35" s="563"/>
      <c r="AG35" s="563"/>
      <c r="AH35" s="563"/>
      <c r="AI35" s="563"/>
      <c r="AJ35" s="563"/>
      <c r="AK35" s="563"/>
      <c r="AL35" s="563"/>
      <c r="AM35" s="563"/>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7:AN17"/>
    <mergeCell ref="AE18:AN18"/>
    <mergeCell ref="AE19:AN19"/>
    <mergeCell ref="AB20:AD20"/>
    <mergeCell ref="Y21:AA21"/>
    <mergeCell ref="AB21:AD21"/>
    <mergeCell ref="AB10:AD10"/>
    <mergeCell ref="V20:X20"/>
    <mergeCell ref="V25:X25"/>
    <mergeCell ref="V21:X21"/>
    <mergeCell ref="V18:X18"/>
    <mergeCell ref="Y18:AA18"/>
    <mergeCell ref="AB18:AD18"/>
    <mergeCell ref="V19:X19"/>
    <mergeCell ref="Y19:AA19"/>
    <mergeCell ref="AB19:AD19"/>
    <mergeCell ref="V26:X26"/>
    <mergeCell ref="Y26:AA26"/>
    <mergeCell ref="AB26:AD26"/>
    <mergeCell ref="V27:X27"/>
    <mergeCell ref="Y27:AA27"/>
    <mergeCell ref="AB27:AD27"/>
    <mergeCell ref="V24:X24"/>
    <mergeCell ref="Y24:AA24"/>
    <mergeCell ref="V22:X22"/>
    <mergeCell ref="V23:X23"/>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AB13:AD13"/>
    <mergeCell ref="P11:U11"/>
    <mergeCell ref="P12:U12"/>
    <mergeCell ref="P13:U13"/>
    <mergeCell ref="B19:I19"/>
    <mergeCell ref="J12:O12"/>
    <mergeCell ref="J13:O13"/>
    <mergeCell ref="J14:O14"/>
    <mergeCell ref="B18:I18"/>
    <mergeCell ref="V17:X17"/>
    <mergeCell ref="Y17:AA17"/>
    <mergeCell ref="AB17:AD17"/>
    <mergeCell ref="V14:X14"/>
    <mergeCell ref="Y14:AA14"/>
    <mergeCell ref="AB14:AD14"/>
    <mergeCell ref="V15:X15"/>
    <mergeCell ref="Y15:AA15"/>
    <mergeCell ref="AB15:AD15"/>
    <mergeCell ref="V16:X16"/>
    <mergeCell ref="V11:X11"/>
    <mergeCell ref="Y11:AA11"/>
    <mergeCell ref="AB11:AD11"/>
    <mergeCell ref="V12:X12"/>
    <mergeCell ref="Y12:AA12"/>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B20:I20"/>
    <mergeCell ref="B21:I21"/>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35:O35"/>
    <mergeCell ref="P35:U35"/>
    <mergeCell ref="P23:U23"/>
    <mergeCell ref="J24:O24"/>
    <mergeCell ref="P24:U24"/>
    <mergeCell ref="P25:U25"/>
    <mergeCell ref="J31:O31"/>
    <mergeCell ref="P31:U31"/>
    <mergeCell ref="J27:O27"/>
    <mergeCell ref="J25:O25"/>
    <mergeCell ref="P27:U27"/>
    <mergeCell ref="J28:O28"/>
    <mergeCell ref="P28:U28"/>
    <mergeCell ref="J29:O29"/>
    <mergeCell ref="P29:U29"/>
    <mergeCell ref="AE16:AN16"/>
    <mergeCell ref="V13:X13"/>
    <mergeCell ref="Y13:AA13"/>
    <mergeCell ref="J7:O7"/>
    <mergeCell ref="P7:U7"/>
    <mergeCell ref="J33:O33"/>
    <mergeCell ref="P33:U33"/>
    <mergeCell ref="J34:O34"/>
    <mergeCell ref="P34:U34"/>
    <mergeCell ref="J22:O22"/>
    <mergeCell ref="J21:O21"/>
    <mergeCell ref="J20:O20"/>
    <mergeCell ref="J9:O9"/>
    <mergeCell ref="P14:U14"/>
    <mergeCell ref="P9:U9"/>
    <mergeCell ref="J16:O16"/>
    <mergeCell ref="P16:U16"/>
    <mergeCell ref="J17:O17"/>
    <mergeCell ref="P17:U17"/>
    <mergeCell ref="J18:O18"/>
    <mergeCell ref="P18:U18"/>
    <mergeCell ref="J19:O19"/>
    <mergeCell ref="P19:U19"/>
    <mergeCell ref="J8:O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2024-05-13T06:49:38Z</dcterms:modified>
</cp:coreProperties>
</file>