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戸塚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5" yWindow="-105" windowWidth="23250" windowHeight="1245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<sst xmlns="http://schemas.openxmlformats.org/spreadsheetml/2006/main" count="3051" uniqueCount="2581">
  <si>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</si>
  <si>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</si>
  <si>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</si>
  <si>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</si>
  <si>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</si>
  <si>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</si>
  <si>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</si>
  <si>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</si>
  <si>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</si>
  <si>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</si>
  <si>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</si>
  <si>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</si>
  <si>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</si>
  <si>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</si>
  <si>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</si>
  <si>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</si>
  <si>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</si>
  <si>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</si>
  <si>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</si>
  <si>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</si>
  <si>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</si>
  <si>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</si>
  <si>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</si>
  <si>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</si>
  <si>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</si>
  <si>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</si>
  <si>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</si>
  <si>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</si>
  <si>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</si>
  <si>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</si>
  <si>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</si>
  <si>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</si>
  <si>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</si>
  <si>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</si>
  <si>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</si>
  <si>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</si>
  <si>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</si>
  <si>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</si>
  <si>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</si>
  <si>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</si>
  <si>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</si>
  <si>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</si>
  <si>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</si>
  <si>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</si>
  <si>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</si>
  <si>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</si>
  <si>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</si>
  <si>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</si>
  <si>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</si>
  <si>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</si>
  <si>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</si>
  <si>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</si>
  <si>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</si>
  <si>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</si>
  <si>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</si>
  <si>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</si>
  <si>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</si>
  <si>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</si>
  <si>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</si>
  <si>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</si>
  <si>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</si>
  <si>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</si>
  <si>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</si>
  <si>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</si>
  <si>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</si>
  <si>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</si>
  <si>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</si>
  <si>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</si>
  <si>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</si>
  <si>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</si>
  <si>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</si>
  <si>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</si>
  <si>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</si>
  <si>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</si>
  <si>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</si>
  <si>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</si>
  <si>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</si>
  <si>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</si>
  <si>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</si>
  <si>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</si>
  <si>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</si>
  <si>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</si>
  <si>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</si>
  <si>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</si>
  <si>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</si>
  <si>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</si>
  <si>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</si>
  <si>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</si>
  <si>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</si>
  <si>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</si>
  <si>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</si>
  <si>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</si>
  <si>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</si>
  <si>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</si>
  <si>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</si>
  <si>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</si>
  <si>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</si>
  <si>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</si>
  <si>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</si>
  <si>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</si>
  <si>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</si>
  <si>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</si>
  <si>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</si>
  <si>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</si>
  <si>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</si>
  <si>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</si>
  <si>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</si>
  <si>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</si>
  <si>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</si>
  <si>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</si>
  <si>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</si>
  <si>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</si>
  <si>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</si>
  <si>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</si>
  <si>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</si>
  <si>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</si>
  <si>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</si>
  <si>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</si>
  <si>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</si>
  <si>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</si>
  <si>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</si>
  <si>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</si>
  <si>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</si>
  <si>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</si>
  <si>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</si>
  <si>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</si>
  <si>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</si>
  <si>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</si>
  <si>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</si>
  <si>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</si>
  <si>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</si>
  <si>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</si>
  <si>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</si>
  <si>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</si>
  <si>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</si>
  <si>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</si>
  <si>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</si>
  <si>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</si>
  <si>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</si>
  <si>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</si>
  <si>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</si>
  <si>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</si>
  <si>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</si>
  <si>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</si>
  <si>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</si>
  <si>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</si>
  <si>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</si>
  <si>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</si>
  <si>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</si>
  <si>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</si>
  <si>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</si>
  <si>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</si>
  <si>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</si>
  <si>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</si>
  <si>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</si>
  <si>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</si>
  <si>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</si>
  <si>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</si>
  <si>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</si>
  <si>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</si>
  <si>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</si>
  <si>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</si>
  <si>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</si>
  <si>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</si>
  <si>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</si>
  <si>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</si>
  <si>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</si>
  <si>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</si>
  <si>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</si>
  <si>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</si>
  <si>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</si>
  <si>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</si>
  <si>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</si>
  <si>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</si>
  <si>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</si>
  <si>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</si>
  <si>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</si>
  <si>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</si>
  <si>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</si>
  <si>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</si>
  <si>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</si>
  <si>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</si>
  <si>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</si>
  <si>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</si>
  <si>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</si>
  <si>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</si>
  <si>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</si>
  <si>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</si>
  <si>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</si>
  <si>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</si>
  <si>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</si>
  <si>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</si>
  <si>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</si>
  <si>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</si>
  <si>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</si>
  <si>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</si>
  <si>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</si>
  <si>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</si>
  <si>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</si>
  <si>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</si>
  <si>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</si>
  <si>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</si>
  <si>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</si>
  <si>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</si>
  <si>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</si>
  <si>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</si>
  <si>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</si>
  <si>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</si>
  <si>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</si>
  <si>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</si>
  <si>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</si>
  <si>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</si>
  <si>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</si>
  <si>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</si>
  <si>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</si>
  <si>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</si>
  <si>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</si>
  <si>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</si>
  <si>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</si>
  <si>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</si>
  <si>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</si>
  <si>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</si>
  <si>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</si>
  <si>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</si>
  <si>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</si>
  <si>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</si>
  <si>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</si>
  <si>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</si>
  <si>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</si>
  <si>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</si>
  <si>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</si>
  <si>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</si>
  <si>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</si>
  <si>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</si>
  <si>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</si>
  <si>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</si>
  <si>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</si>
  <si>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</si>
  <si>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</si>
  <si>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</si>
  <si>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</si>
  <si>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</si>
  <si>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</si>
  <si>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</si>
  <si>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</si>
  <si>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</si>
  <si>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</si>
  <si>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</si>
  <si>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</si>
  <si>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</si>
  <si>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</si>
  <si>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</si>
  <si>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</si>
  <si>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</si>
  <si>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</si>
  <si>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</si>
  <si>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</si>
  <si>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</si>
  <si>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</si>
  <si>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</si>
  <si>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</si>
  <si>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</si>
  <si>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</si>
  <si>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</si>
  <si>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</si>
  <si>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</si>
  <si>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</si>
  <si>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</si>
  <si>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</si>
  <si>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</si>
  <si>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</si>
  <si>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</si>
  <si>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</si>
  <si>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</si>
  <si>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</si>
  <si>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</si>
  <si>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</si>
  <si>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</si>
  <si>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</si>
  <si>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</si>
  <si>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</si>
  <si>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</si>
  <si>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</si>
  <si>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</si>
  <si>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</si>
  <si>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</si>
  <si>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</si>
  <si>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</si>
  <si>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</si>
  <si>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</si>
  <si>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</si>
  <si>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</si>
  <si>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</si>
  <si>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</si>
  <si>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</si>
  <si>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</si>
  <si>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</si>
  <si>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</si>
  <si>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</si>
  <si>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</si>
  <si>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</si>
  <si>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</si>
  <si>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</si>
  <si>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</si>
  <si>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</si>
  <si>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</si>
  <si>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</si>
  <si>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</si>
  <si>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</si>
  <si>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</si>
  <si>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</si>
  <si>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</si>
  <si>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</si>
  <si>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</si>
  <si>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</si>
  <si>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</si>
  <si>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</si>
  <si>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</si>
  <si>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</si>
  <si>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</si>
  <si>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</si>
  <si>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</si>
  <si>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</si>
  <si>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</si>
  <si>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</si>
  <si>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</si>
  <si>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</si>
  <si>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</si>
  <si>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</si>
  <si>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</si>
  <si>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</si>
  <si>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</si>
  <si>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</si>
  <si>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</si>
  <si>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</si>
  <si>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</si>
  <si>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</si>
  <si>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</si>
  <si>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</si>
  <si>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</si>
  <si>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</si>
  <si>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</si>
  <si>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</si>
  <si>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</si>
  <si>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</si>
  <si>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</si>
  <si>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</si>
  <si>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</si>
  <si>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</si>
  <si>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</si>
  <si>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</si>
  <si>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</si>
  <si>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</si>
  <si>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</si>
  <si>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</si>
  <si>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</si>
  <si>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</si>
  <si>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</si>
  <si>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</si>
  <si>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</si>
  <si>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</si>
  <si>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</si>
  <si>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</si>
  <si>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</si>
  <si>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</si>
  <si>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</si>
  <si>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</si>
  <si>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</si>
  <si>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</si>
  <si>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</si>
  <si>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</si>
  <si>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</si>
  <si>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</si>
  <si>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</si>
  <si>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</si>
  <si>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</si>
  <si>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</si>
  <si>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</si>
  <si>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</si>
  <si>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</si>
  <si>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</si>
  <si>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</si>
  <si>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</si>
  <si>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</si>
  <si>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</si>
  <si>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</si>
  <si>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</si>
  <si>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</si>
  <si>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</si>
  <si>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</si>
  <si>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</si>
  <si>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</si>
  <si>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</si>
  <si>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</si>
  <si>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</si>
  <si>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</si>
  <si>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</si>
  <si>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</si>
  <si>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</si>
  <si>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</si>
  <si>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</si>
  <si>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</si>
  <si>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</si>
  <si>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</si>
  <si>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</si>
  <si>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</si>
  <si>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</si>
  <si>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</si>
  <si>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</si>
  <si>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</si>
  <si>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</si>
  <si>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</si>
  <si>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</si>
  <si>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</si>
  <si>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</si>
  <si>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</si>
  <si>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</si>
  <si>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</si>
  <si>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</si>
  <si>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</si>
  <si>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</si>
  <si>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</si>
  <si>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</si>
  <si>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</si>
  <si>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</si>
  <si>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</si>
  <si>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</si>
  <si>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</si>
  <si>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</si>
  <si>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</si>
  <si>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</si>
  <si>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</si>
  <si>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</si>
  <si>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</si>
  <si>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</si>
  <si>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</si>
  <si>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</si>
  <si>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</si>
  <si>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</si>
  <si>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</si>
  <si>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</si>
  <si>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</si>
  <si>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</si>
  <si>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</si>
  <si>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</si>
  <si>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</si>
  <si>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</si>
  <si>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</si>
  <si>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</si>
  <si>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</si>
  <si>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</si>
  <si>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</si>
  <si>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</si>
  <si>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</si>
  <si>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</si>
  <si>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</si>
  <si>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</si>
  <si>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</si>
  <si>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</si>
  <si>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</si>
  <si>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</si>
  <si>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</si>
  <si>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</si>
  <si>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</si>
  <si>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</si>
  <si>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</si>
  <si>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</si>
  <si>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</si>
  <si>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</si>
  <si>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</si>
  <si>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</si>
  <si>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</si>
  <si>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</si>
  <si>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</si>
  <si>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</si>
  <si>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</si>
  <si>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</si>
  <si>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</si>
  <si>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</si>
  <si>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</si>
  <si>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</si>
  <si>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</si>
  <si>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</si>
  <si>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</si>
  <si>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</si>
  <si>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</si>
  <si>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</si>
  <si>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</si>
  <si>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</si>
  <si>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</si>
  <si>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</si>
  <si>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</si>
  <si>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</si>
  <si>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</si>
  <si>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</si>
  <si>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</si>
  <si>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</si>
  <si>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</si>
  <si>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</si>
  <si>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</si>
  <si>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</si>
  <si>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</si>
  <si>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</si>
  <si>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</si>
  <si>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</si>
  <si>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</si>
  <si>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</si>
  <si>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</si>
  <si>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</si>
  <si>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</si>
  <si>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</si>
  <si>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</si>
  <si>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</si>
  <si>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</si>
  <si>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</si>
  <si>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</si>
  <si>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</si>
  <si>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</si>
  <si>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</si>
  <si>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</si>
  <si>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</si>
  <si>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</si>
  <si>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</si>
  <si>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</si>
  <si>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</si>
  <si>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</si>
  <si>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</si>
  <si>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</si>
  <si>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</si>
  <si>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</si>
  <si>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</si>
  <si>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</si>
  <si>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</si>
  <si>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</si>
  <si>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</si>
  <si>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</si>
  <si>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</si>
  <si>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</si>
  <si>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</si>
  <si>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</si>
  <si>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</si>
  <si>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</si>
  <si>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</si>
  <si>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</si>
  <si>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</si>
  <si>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</si>
  <si>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</si>
  <si>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</si>
  <si>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</si>
  <si>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</si>
  <si>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</si>
  <si>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</si>
  <si>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</si>
  <si>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</si>
  <si>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</si>
  <si>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</si>
  <si>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</si>
  <si>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</si>
  <si>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</si>
  <si>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</si>
  <si>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</si>
  <si>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</si>
  <si>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</si>
  <si>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</si>
  <si>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</si>
  <si>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</si>
  <si>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</si>
  <si>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</si>
  <si>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</si>
  <si>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</si>
  <si>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</si>
  <si>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</si>
  <si>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</si>
  <si>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</si>
  <si>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</si>
  <si>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</si>
  <si>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</si>
  <si>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</si>
  <si>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</si>
  <si>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</si>
  <si>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</si>
  <si>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</si>
  <si>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</si>
  <si>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</si>
  <si>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</si>
  <si>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</si>
  <si>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</si>
  <si>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</si>
  <si>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</si>
  <si>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</si>
  <si>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</si>
  <si>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</si>
  <si>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</si>
  <si>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</si>
  <si>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</si>
  <si>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</si>
  <si>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</si>
  <si>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</si>
  <si>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</si>
  <si>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</si>
  <si>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</si>
  <si>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</si>
  <si>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</si>
  <si>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</si>
  <si>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</si>
  <si>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</si>
  <si>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</si>
  <si>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</si>
  <si>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</si>
  <si>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</si>
  <si>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</si>
  <si>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</si>
  <si>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</si>
  <si>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</si>
  <si>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</si>
  <si>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</si>
  <si>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</si>
  <si>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</si>
  <si>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</si>
  <si>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</si>
  <si>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</si>
  <si>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</si>
  <si>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</si>
  <si>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</si>
  <si>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</si>
  <si>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</si>
  <si>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</si>
  <si>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</si>
  <si>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</si>
  <si>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</si>
  <si>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</si>
  <si>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</si>
  <si>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</si>
  <si>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</si>
  <si>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</si>
  <si>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</si>
  <si>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</si>
  <si>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</si>
  <si>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</si>
  <si>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</si>
  <si>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</si>
  <si>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</si>
  <si>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</si>
  <si>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</si>
  <si>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</si>
  <si>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</si>
  <si>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</si>
  <si>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</si>
  <si>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</si>
  <si>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</si>
  <si>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</si>
  <si>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</si>
  <si>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</si>
  <si>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</si>
  <si>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</si>
  <si>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</si>
  <si>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</si>
  <si>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</si>
  <si>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</si>
  <si>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</si>
  <si>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</si>
  <si>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</si>
  <si>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</si>
  <si>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</si>
  <si>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</si>
  <si>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</si>
  <si>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</si>
  <si>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</si>
  <si>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</si>
  <si>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</si>
  <si>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</si>
  <si>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</si>
  <si>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</si>
  <si>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</si>
  <si>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</si>
  <si>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</si>
  <si>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</si>
  <si>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</si>
  <si>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</si>
  <si>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</si>
  <si>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</si>
  <si>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</si>
  <si>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</si>
  <si>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</si>
  <si>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</si>
  <si>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</si>
  <si>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</si>
  <si>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</si>
  <si>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</si>
  <si>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</si>
  <si>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</si>
  <si>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</si>
  <si>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</si>
  <si>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</si>
  <si>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</si>
  <si>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</si>
  <si>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</si>
  <si>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</si>
  <si>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</si>
  <si>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</si>
  <si>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</si>
  <si>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</si>
  <si>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</si>
  <si>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</si>
  <si>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</si>
  <si>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</si>
  <si>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</si>
  <si>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</si>
  <si>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</si>
  <si>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</si>
  <si>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</si>
  <si>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</si>
  <si>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</si>
  <si>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</si>
  <si>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</si>
  <si>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</si>
  <si>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</si>
  <si>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</si>
  <si>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</si>
  <si>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</si>
  <si>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</si>
  <si>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</si>
  <si>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</si>
  <si>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</si>
  <si>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</si>
  <si>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</si>
  <si>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</si>
  <si>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</si>
  <si>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</si>
  <si>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</si>
  <si>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</si>
  <si>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</si>
  <si>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</si>
  <si>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</si>
  <si>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</si>
  <si>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</si>
  <si>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</si>
  <si>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</si>
  <si>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</si>
  <si>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</si>
  <si>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</si>
  <si>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</si>
  <si>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</si>
  <si>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</si>
  <si>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</si>
  <si>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</si>
  <si>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</si>
  <si>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</si>
  <si>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</si>
  <si>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</si>
  <si>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</si>
  <si>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</si>
  <si>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</si>
  <si>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</si>
  <si>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</si>
  <si>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</si>
  <si>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</si>
  <si>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</si>
  <si>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</si>
  <si>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</si>
  <si>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</si>
  <si>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</si>
  <si>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</si>
  <si>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</si>
  <si>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</si>
  <si>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</si>
  <si>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</si>
  <si>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</si>
  <si>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</si>
  <si>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</si>
  <si>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</si>
  <si>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</si>
  <si>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</si>
  <si>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</si>
  <si>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</si>
  <si>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</si>
  <si>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</si>
  <si>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</si>
  <si>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</si>
  <si>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</si>
  <si>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</si>
  <si>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</si>
  <si>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</si>
  <si>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</si>
  <si>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</si>
  <si>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</si>
  <si>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</si>
  <si>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</si>
  <si>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</si>
  <si>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</si>
  <si>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</si>
  <si>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</si>
  <si>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</si>
  <si>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</si>
  <si>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</si>
  <si>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</si>
  <si>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</si>
  <si>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</si>
  <si>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</si>
  <si>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</si>
  <si>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</si>
  <si>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</si>
  <si>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</si>
  <si>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</si>
  <si>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</si>
  <si>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</si>
  <si>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</si>
  <si>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</si>
  <si>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</si>
  <si>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</si>
  <si>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</si>
  <si>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</si>
  <si>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</si>
  <si>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</si>
  <si>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</si>
  <si>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</si>
  <si>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</si>
  <si>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</si>
  <si>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</si>
  <si>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</si>
  <si>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</si>
  <si>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</si>
  <si>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</si>
  <si>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</si>
  <si>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</si>
  <si>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</si>
  <si>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</si>
  <si>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</si>
  <si>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</si>
  <si>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</si>
  <si>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</si>
  <si>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</si>
  <si>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</si>
  <si>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</si>
  <si>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</si>
  <si>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</si>
  <si>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</si>
  <si>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</si>
  <si>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</si>
  <si>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</si>
  <si>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</si>
  <si>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</si>
  <si>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</si>
  <si>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</si>
  <si>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</si>
  <si>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</si>
  <si>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</si>
  <si>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</si>
  <si>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</si>
  <si>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</si>
  <si>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</si>
  <si>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</si>
  <si>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</si>
  <si>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</si>
  <si>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</si>
  <si>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</si>
  <si>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</si>
  <si>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</si>
  <si>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</si>
  <si>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</si>
  <si>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</si>
  <si>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</si>
  <si>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</si>
  <si>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</si>
  <si>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</si>
  <si>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</si>
  <si>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</si>
  <si>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</si>
  <si>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</si>
  <si>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</si>
  <si>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</si>
  <si>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</si>
  <si>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</si>
  <si>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</si>
  <si>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</si>
  <si>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</si>
  <si>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</si>
  <si>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</si>
  <si>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</si>
  <si>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</si>
  <si>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</si>
  <si>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</si>
  <si>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</si>
  <si>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</si>
  <si>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</si>
  <si>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</si>
  <si>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</si>
  <si>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</si>
  <si>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</si>
  <si>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</si>
  <si>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</si>
  <si>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</si>
  <si>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</si>
  <si>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</si>
  <si>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</si>
  <si>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</si>
  <si>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</si>
  <si>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</si>
  <si>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</si>
  <si>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</si>
  <si>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</si>
  <si>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</si>
  <si>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</si>
  <si>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</si>
  <si>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</si>
  <si>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</si>
  <si>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</si>
  <si>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</si>
  <si>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</si>
  <si>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</si>
  <si>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</si>
  <si>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</si>
  <si>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</si>
  <si>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</si>
  <si>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</si>
  <si>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</si>
  <si>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</si>
  <si>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</si>
  <si>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</si>
  <si>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</si>
  <si>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</si>
  <si>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</si>
  <si>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</si>
  <si>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</si>
  <si>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</si>
  <si>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</si>
  <si>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</si>
  <si>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</si>
  <si>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</si>
  <si>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</si>
  <si>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</si>
  <si>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</si>
  <si>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</si>
  <si>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</si>
  <si>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</si>
  <si>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</si>
  <si>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</si>
  <si>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</si>
  <si>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</si>
  <si>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</si>
  <si>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</si>
  <si>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</si>
  <si>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</si>
  <si>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</si>
  <si>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</si>
  <si>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</si>
  <si>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</si>
  <si>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</si>
  <si>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</si>
  <si>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</si>
  <si>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</si>
  <si>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</si>
  <si>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</si>
  <si>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</si>
  <si>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</si>
  <si>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</si>
  <si>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</si>
  <si>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</si>
  <si>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</si>
  <si>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</si>
  <si>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</si>
  <si>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</si>
  <si>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</si>
  <si>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</si>
  <si>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</si>
  <si>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</si>
  <si>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</si>
  <si>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</si>
  <si>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</si>
  <si>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</si>
  <si>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</si>
  <si>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</si>
  <si>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</si>
  <si>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</si>
  <si>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</si>
  <si>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</si>
  <si>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</si>
  <si>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</si>
  <si>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</si>
  <si>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</si>
  <si>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</si>
  <si>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</si>
  <si>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</si>
  <si>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</si>
  <si>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</si>
  <si>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</si>
  <si>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</si>
  <si>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</si>
  <si>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</si>
  <si>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</si>
  <si>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</si>
  <si>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</si>
  <si>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</si>
  <si>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</si>
  <si>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</si>
  <si>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</si>
  <si>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</si>
  <si>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</si>
  <si>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</si>
  <si>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</si>
  <si>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</si>
  <si>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</si>
  <si>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</si>
  <si>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</si>
  <si>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</si>
  <si>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</si>
  <si>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</si>
  <si>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</si>
  <si>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</si>
  <si>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</si>
  <si>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</si>
  <si>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</si>
  <si>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</si>
  <si>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</si>
  <si>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</si>
  <si>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</si>
  <si>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</si>
  <si>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</si>
  <si>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</si>
  <si>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</si>
  <si>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</si>
  <si>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</si>
  <si>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</si>
  <si>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</si>
  <si>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</si>
  <si>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</si>
  <si>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</si>
  <si>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</si>
  <si>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</si>
  <si>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</si>
  <si>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</si>
  <si>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</si>
  <si>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</si>
  <si>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</si>
  <si>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</si>
  <si>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</si>
  <si>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</si>
  <si>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</si>
  <si>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</si>
  <si>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</si>
  <si>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</si>
  <si>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</si>
  <si>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</si>
  <si>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</si>
  <si>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</si>
  <si>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</si>
  <si>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</si>
  <si>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</si>
  <si>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</si>
  <si>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</si>
  <si>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</si>
  <si>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</si>
  <si>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</si>
  <si>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</si>
  <si>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</si>
  <si>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</si>
  <si>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</si>
  <si>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</si>
  <si>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</si>
  <si>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</si>
  <si>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</si>
  <si>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</si>
  <si>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</si>
  <si>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</si>
  <si>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</si>
  <si>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</si>
  <si>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</si>
  <si>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</si>
  <si>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</si>
  <si>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</si>
  <si>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</si>
  <si>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</si>
  <si>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</si>
  <si>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</si>
  <si>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</si>
  <si>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</si>
  <si>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</si>
  <si>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</si>
  <si>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</si>
  <si>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</si>
  <si>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</si>
  <si>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</si>
  <si>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</si>
  <si>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</si>
  <si>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</si>
  <si>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</si>
  <si>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</si>
  <si>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</si>
  <si>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</si>
  <si>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</si>
  <si>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</si>
  <si>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</si>
  <si>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</si>
  <si>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</si>
  <si>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</si>
  <si>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</si>
  <si>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</si>
  <si>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</si>
  <si>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</si>
  <si>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</si>
  <si>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</si>
  <si>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</si>
  <si>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</si>
  <si>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</si>
  <si>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</si>
  <si>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</si>
  <si>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</si>
  <si>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</si>
  <si>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</si>
  <si>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</si>
  <si>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</si>
  <si>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</si>
  <si>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</si>
  <si>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</si>
  <si>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</si>
  <si>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</si>
  <si>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</si>
  <si>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</si>
  <si>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</si>
  <si>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</si>
  <si>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</si>
  <si>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</si>
  <si>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</si>
  <si>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</si>
  <si>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</si>
  <si>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</si>
  <si>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</si>
  <si>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</si>
  <si>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</si>
  <si>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</si>
  <si>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</si>
  <si>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</si>
  <si>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</si>
  <si>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</si>
  <si>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</si>
  <si>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</si>
  <si>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</si>
  <si>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</si>
  <si>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</si>
  <si>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</si>
  <si>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</si>
  <si>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</si>
  <si>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</si>
  <si>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</si>
  <si>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</si>
  <si>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</si>
  <si>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</si>
  <si>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</si>
  <si>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</si>
  <si>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</si>
  <si>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</si>
  <si>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</si>
  <si>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</si>
  <si>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</si>
  <si>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</si>
  <si>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</si>
  <si>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</si>
  <si>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</si>
  <si>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</si>
  <si>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</si>
  <si>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</si>
  <si>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</si>
  <si>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</si>
  <si>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</si>
  <si>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</si>
  <si>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</si>
  <si>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</si>
  <si>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</si>
  <si>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</si>
  <si>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</si>
  <si>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</si>
  <si>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</si>
  <si>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</si>
  <si>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</si>
  <si>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</si>
  <si>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</si>
  <si>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</si>
  <si>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</si>
  <si>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</si>
  <si>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</si>
  <si>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</si>
  <si>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</si>
  <si>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</si>
  <si>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</si>
  <si>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</si>
  <si>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</si>
  <si>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</si>
  <si>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</si>
  <si>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</si>
  <si>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</si>
  <si>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</si>
  <si>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</si>
  <si>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</si>
  <si>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</si>
  <si>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</si>
  <si>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</si>
  <si>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</si>
  <si>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</si>
  <si>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</si>
  <si>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</si>
  <si>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</si>
  <si>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</si>
  <si>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</si>
  <si>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</si>
  <si>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</si>
  <si>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</si>
  <si>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</si>
  <si>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</si>
  <si>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</si>
  <si>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</si>
  <si>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</si>
  <si>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</si>
  <si>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</si>
  <si>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</si>
  <si>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</si>
  <si>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</si>
  <si>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</si>
  <si>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</si>
  <si>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</si>
  <si>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</si>
  <si>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</si>
  <si>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</si>
  <si>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</si>
  <si>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</si>
  <si>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</si>
  <si>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</si>
  <si>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</si>
  <si>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</si>
  <si>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</si>
  <si>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</si>
  <si>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</si>
  <si>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</si>
  <si>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</si>
  <si>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</si>
  <si>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</si>
  <si>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</si>
  <si>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</si>
  <si>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</si>
  <si>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</si>
  <si>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</si>
  <si>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</si>
  <si>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</si>
  <si>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</si>
  <si>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</si>
  <si>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</si>
  <si>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</si>
  <si>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</si>
  <si>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</si>
  <si>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</si>
  <si>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</si>
  <si>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</si>
  <si>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</si>
  <si>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</si>
  <si>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</si>
  <si>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</si>
  <si>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</si>
  <si>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</si>
  <si>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</si>
  <si>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</si>
  <si>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</si>
  <si>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</si>
  <si>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</si>
  <si>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</si>
  <si>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</si>
  <si>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</si>
  <si>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</si>
  <si>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</si>
  <si>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</si>
  <si>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</si>
  <si>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</si>
  <si>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</si>
  <si>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</si>
  <si>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</si>
  <si>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</si>
  <si>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</si>
  <si>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</si>
  <si>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</si>
  <si>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</si>
  <si>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</si>
  <si>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</si>
  <si>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</si>
  <si>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</si>
  <si>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</si>
  <si>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</si>
  <si>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</si>
  <si>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</si>
  <si>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</si>
  <si>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</si>
  <si>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</si>
  <si>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</si>
  <si>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</si>
  <si>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</si>
  <si>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</si>
  <si>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</si>
  <si>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</si>
  <si>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</si>
  <si>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</si>
  <si>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</si>
  <si>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</si>
  <si>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</si>
  <si>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</si>
  <si>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</si>
  <si>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</si>
  <si>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</si>
  <si>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</si>
  <si>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</si>
  <si>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</si>
  <si>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</si>
  <si>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</si>
  <si>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</si>
  <si>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</si>
  <si>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</si>
  <si>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</si>
  <si>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</si>
  <si>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</si>
  <si>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</si>
  <si>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</si>
  <si>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</si>
  <si>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</si>
  <si>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</si>
  <si>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</si>
  <si>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</si>
  <si>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</si>
  <si>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</si>
  <si>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</si>
  <si>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</si>
  <si>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</si>
  <si>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</si>
  <si>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</si>
  <si>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</si>
  <si>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</si>
  <si>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</si>
  <si>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</si>
  <si>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</si>
  <si>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</si>
  <si>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</si>
  <si>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</si>
  <si>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</si>
  <si>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</si>
  <si>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</si>
  <si>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</si>
  <si>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</si>
  <si>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</si>
  <si>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</si>
  <si>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</si>
  <si>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</si>
  <si>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</si>
  <si>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</si>
  <si>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</si>
  <si>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</si>
  <si>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</si>
  <si>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</si>
  <si>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</si>
  <si>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</si>
  <si>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</si>
  <si>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</si>
  <si>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</si>
  <si>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</si>
  <si>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</si>
  <si>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</si>
  <si>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</si>
  <si>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</si>
  <si>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</si>
  <si>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</si>
  <si>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</si>
  <si>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</si>
  <si>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</si>
  <si>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</si>
  <si>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</si>
  <si>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</si>
  <si>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</si>
  <si>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</si>
  <si>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</si>
  <si>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</si>
  <si>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</si>
  <si>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</si>
  <si>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</si>
  <si>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</si>
  <si>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</si>
  <si>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</si>
  <si>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</si>
  <si>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</si>
  <si>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</si>
  <si>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</si>
  <si>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</si>
  <si>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</si>
  <si>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</si>
  <si>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</si>
  <si>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</si>
  <si>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</si>
  <si>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</si>
  <si>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</si>
  <si>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</si>
  <si>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</si>
  <si>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</si>
  <si>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</si>
  <si>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</si>
  <si>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</si>
  <si>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</si>
  <si>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</si>
  <si>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</si>
  <si>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</si>
  <si>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</si>
  <si>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</si>
  <si>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</si>
  <si>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</si>
  <si>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</si>
  <si>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</si>
  <si>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</si>
  <si>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</si>
  <si>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</si>
  <si>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</si>
  <si>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</si>
  <si>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</si>
  <si>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</si>
  <si>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</si>
  <si>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</si>
  <si>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</si>
  <si>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</si>
  <si>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</si>
  <si>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</si>
  <si>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</si>
  <si>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</si>
  <si>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</si>
  <si>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</si>
  <si>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</si>
  <si>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</si>
  <si>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</si>
  <si>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</si>
  <si>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</si>
  <si>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</si>
  <si>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</si>
  <si>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</si>
  <si>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</si>
  <si>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</si>
  <si>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</si>
  <si>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</si>
  <si>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</si>
  <si>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</si>
  <si>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</si>
  <si>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</si>
  <si>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</si>
  <si>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</si>
  <si>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</si>
  <si>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</si>
  <si>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</si>
  <si>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</si>
  <si>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</si>
  <si>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</si>
  <si>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</si>
  <si>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</si>
  <si>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</si>
  <si>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</si>
  <si>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</si>
  <si>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</si>
  <si>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</si>
  <si>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</si>
  <si>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</si>
  <si>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</si>
  <si>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</si>
  <si>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</si>
  <si>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</si>
  <si>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</si>
  <si>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</si>
  <si>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</si>
  <si>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</si>
  <si>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</si>
  <si>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</si>
  <si>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</si>
  <si>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</si>
  <si>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</si>
  <si>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</si>
  <si>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</si>
  <si>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</si>
  <si>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</si>
  <si>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</si>
  <si>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</si>
  <si>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</si>
  <si>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</si>
  <si>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</si>
  <si>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</si>
  <si>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</si>
  <si>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</si>
  <si>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</si>
  <si>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</si>
  <si>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</si>
  <si>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</si>
  <si>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</si>
  <si>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</si>
  <si>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</si>
  <si>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</si>
  <si>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</si>
  <si>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</si>
  <si>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</si>
  <si>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</si>
  <si>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</si>
  <si>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</si>
  <si>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</si>
  <si>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</si>
  <si>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</si>
  <si>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</si>
  <si>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</si>
  <si>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</si>
  <si>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</si>
  <si>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</si>
  <si>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</si>
  <si>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</si>
  <si>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</si>
  <si>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</si>
  <si>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</si>
  <si>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</si>
  <si>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</si>
  <si>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</si>
  <si>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</si>
  <si>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</si>
  <si>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</si>
  <si>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</si>
  <si>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</si>
  <si>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</si>
  <si>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</si>
  <si>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</si>
  <si>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</si>
  <si>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</si>
  <si>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</si>
  <si>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</si>
  <si>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</si>
  <si>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</si>
  <si>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</si>
  <si>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</si>
  <si>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</si>
  <si>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</si>
  <si>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</si>
  <si>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</si>
  <si>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</si>
  <si>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</si>
  <si>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</si>
  <si>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</si>
  <si>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</si>
  <si>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</si>
  <si>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</si>
  <si>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</si>
  <si>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</si>
  <si>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</si>
  <si>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</si>
  <si>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</si>
  <si>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</si>
  <si>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</si>
  <si>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</si>
  <si>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</si>
  <si>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</si>
  <si>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</si>
  <si>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</si>
  <si>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</si>
  <si>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</si>
  <si>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</si>
  <si>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</si>
  <si>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</si>
  <si>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</si>
  <si>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</si>
  <si>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</si>
  <si>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</si>
  <si>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</si>
  <si>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</si>
  <si>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</si>
  <si>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</si>
  <si>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</si>
  <si>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</si>
  <si>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</si>
  <si>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</si>
  <si>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</si>
  <si>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</si>
  <si>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</si>
  <si>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</si>
  <si>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</si>
  <si>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</si>
  <si>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</si>
  <si>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</si>
  <si>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</si>
  <si>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</si>
  <si>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</si>
  <si>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</si>
  <si>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</si>
  <si>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</si>
  <si>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</si>
  <si>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</si>
  <si>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</si>
  <si>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</si>
  <si>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</si>
  <si>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</si>
  <si>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</si>
  <si>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</si>
  <si>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</si>
  <si>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</si>
  <si>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</si>
  <si>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</si>
  <si>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</si>
  <si>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</si>
  <si>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</si>
  <si>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</si>
  <si>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</si>
  <si>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</si>
  <si>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</si>
  <si>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</si>
  <si>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</si>
  <si>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</si>
  <si>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</si>
  <si>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</si>
  <si>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</si>
  <si>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</si>
  <si>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</si>
  <si>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</si>
  <si>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</si>
  <si>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</si>
  <si>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</si>
  <si>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</si>
  <si>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</si>
  <si>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</si>
  <si>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</si>
  <si>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</si>
  <si>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</si>
  <si>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</si>
  <si>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</si>
  <si>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</si>
  <si>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</si>
  <si>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</si>
  <si>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</si>
  <si>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</si>
  <si>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</si>
  <si>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</si>
  <si>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</si>
  <si>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</si>
  <si>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</si>
  <si>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</si>
  <si>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</si>
  <si>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</si>
  <si>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</si>
  <si>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</si>
  <si>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</si>
  <si>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</si>
  <si>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</si>
  <si>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</si>
  <si>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</si>
  <si>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</si>
  <si>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</si>
  <si>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</si>
  <si>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</si>
  <si>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</si>
  <si>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</si>
  <si>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</si>
  <si>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</si>
  <si>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</si>
  <si>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</si>
  <si>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</si>
  <si>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</si>
  <si>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</si>
  <si>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</si>
  <si>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</si>
  <si>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</si>
  <si>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</si>
  <si>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</si>
  <si>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</si>
  <si>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</si>
  <si>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</si>
  <si>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</si>
  <si>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</si>
  <si>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</si>
  <si>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</si>
  <si>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</si>
  <si>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</si>
  <si>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</si>
  <si>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</si>
  <si>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</si>
  <si>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</si>
  <si>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</si>
  <si>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</si>
  <si>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</si>
  <si>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</si>
  <si>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</si>
  <si>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</si>
  <si>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</si>
  <si>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</si>
  <si>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</si>
  <si>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</si>
  <si>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</si>
  <si>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</si>
  <si>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</si>
  <si>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</si>
  <si>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</si>
  <si>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</si>
  <si>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</si>
  <si>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</si>
  <si>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</si>
  <si>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</si>
  <si>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</si>
  <si>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</si>
  <si>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</si>
  <si>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</si>
  <si>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</si>
  <si>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</si>
  <si>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</si>
  <si>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</si>
  <si>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</si>
  <si>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</si>
  <si>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</si>
  <si>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</si>
  <si>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</si>
  <si>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</si>
  <si>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</si>
  <si>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</si>
  <si>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</si>
  <si>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</si>
  <si>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</si>
  <si>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</si>
  <si>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</si>
  <si>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</si>
  <si>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</si>
  <si>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</si>
  <si>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</si>
  <si>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</si>
  <si>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</si>
  <si>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</si>
  <si>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</si>
  <si>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</si>
  <si>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</si>
  <si>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</si>
  <si>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</si>
  <si>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</si>
  <si>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</si>
  <si>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</si>
  <si>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</si>
  <si>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</si>
  <si>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</si>
  <si>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</si>
  <si>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</si>
  <si>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</si>
  <si>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</si>
  <si>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</si>
  <si>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</si>
  <si>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</si>
  <si>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</si>
  <si>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</si>
  <si>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</si>
  <si>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</si>
  <si>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</si>
  <si>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</si>
  <si>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</si>
  <si>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</si>
  <si>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</si>
  <si>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</si>
  <si>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</si>
  <si>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</si>
  <si>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</si>
  <si>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</si>
  <si>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</si>
  <si>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</si>
  <si>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</si>
  <si>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</si>
  <si>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</si>
  <si>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</si>
  <si>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</si>
  <si>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</si>
  <si>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</si>
  <si>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</si>
  <si>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</si>
  <si>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</si>
  <si>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</si>
  <si>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</si>
  <si>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</si>
  <si>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</si>
  <si>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</si>
  <si>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</si>
  <si>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</si>
  <si>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</si>
  <si>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</si>
  <si>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</si>
  <si>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</si>
  <si>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</si>
  <si>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</si>
  <si>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</si>
  <si>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</si>
  <si>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</si>
  <si>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</si>
  <si>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</si>
  <si>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</si>
  <si>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</si>
  <si>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</si>
  <si>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</si>
  <si>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</si>
  <si>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</si>
  <si>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</si>
  <si>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</si>
  <si>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</si>
  <si>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</si>
  <si>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</si>
  <si>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</si>
  <si>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</si>
  <si>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</si>
  <si>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</si>
  <si>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</si>
  <si>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</si>
  <si>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</si>
  <si>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</si>
  <si>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</si>
  <si>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</si>
  <si>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</si>
  <si>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</si>
  <si>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</si>
  <si>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</si>
  <si>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</si>
  <si>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</si>
  <si>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</si>
  <si>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</si>
  <si>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</si>
  <si>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</si>
  <si>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</si>
  <si>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</si>
  <si>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</si>
  <si>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</si>
  <si>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</si>
  <si>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</si>
  <si>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</si>
  <si>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</si>
  <si>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</si>
  <si>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</si>
  <si>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</si>
  <si>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</si>
  <si>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</si>
  <si>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</si>
  <si>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</si>
  <si>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</si>
  <si>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</si>
  <si>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</si>
  <si>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</si>
  <si>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</si>
  <si>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</si>
  <si>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</si>
  <si>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</si>
  <si>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</si>
  <si>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</si>
  <si>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</si>
  <si>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</si>
  <si>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</si>
  <si>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</si>
  <si>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</si>
  <si>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</si>
  <si>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</si>
  <si>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</si>
  <si>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</si>
  <si>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</si>
  <si>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</si>
  <si>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</si>
  <si>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</si>
  <si>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</si>
  <si>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</si>
  <si>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</si>
  <si>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</si>
  <si>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</si>
  <si>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</si>
  <si>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</si>
  <si>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</si>
  <si>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</si>
  <si>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</si>
  <si>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</si>
  <si>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</si>
  <si>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</si>
  <si>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</si>
  <si>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</si>
  <si>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</si>
  <si>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</si>
  <si>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</si>
  <si>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</si>
  <si>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</si>
  <si>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</si>
  <si>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</si>
  <si>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</si>
  <si>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</si>
  <si>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</si>
  <si>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</si>
  <si>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</si>
  <si>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</si>
  <si>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</si>
  <si>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</si>
  <si>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</si>
  <si>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</si>
  <si>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</si>
  <si>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</si>
  <si>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</si>
  <si>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</si>
  <si>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</si>
  <si>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</si>
  <si>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</si>
  <si>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</si>
  <si>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</si>
  <si>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</si>
  <si>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</si>
  <si>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</si>
  <si>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</si>
  <si>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</si>
  <si>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</si>
  <si>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</si>
  <si>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</si>
  <si>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</si>
  <si>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</si>
  <si>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</si>
  <si>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</si>
  <si>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</si>
  <si>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</si>
  <si>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</si>
  <si>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</si>
  <si>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</si>
  <si>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</si>
  <si>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</si>
  <si>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</si>
  <si>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</si>
  <si>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</si>
  <si>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</si>
  <si>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</si>
  <si>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</si>
  <si>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</si>
  <si>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</si>
  <si>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</si>
  <si>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</si>
  <si>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</si>
  <si>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</si>
  <si>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</si>
  <si>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</si>
  <si>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</si>
  <si>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</si>
  <si>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</si>
  <si>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</si>
  <si>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</si>
  <si>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</si>
  <si>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</si>
  <si>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</si>
  <si>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</si>
  <si>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</si>
  <si>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</si>
  <si>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</si>
  <si>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</si>
  <si>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</si>
  <si>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</si>
  <si>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</si>
  <si>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</si>
  <si>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</si>
  <si>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</si>
  <si>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</si>
  <si>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</si>
  <si>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</si>
  <si>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</si>
  <si>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</si>
  <si>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</si>
  <si>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</si>
  <si>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</si>
  <si>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</si>
  <si>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</si>
  <si>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</si>
  <si>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</si>
  <si>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</si>
  <si>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</si>
  <si>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</si>
  <si>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</si>
  <si>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</si>
  <si>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</si>
  <si>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</si>
  <si>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</si>
  <si>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</si>
  <si>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</si>
  <si>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</si>
  <si>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</si>
  <si>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</si>
  <si>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</si>
  <si>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</si>
  <si>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</si>
  <si>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</si>
  <si>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</si>
  <si>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</si>
  <si>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</si>
  <si>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</si>
  <si>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</si>
  <si>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</si>
  <si>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</si>
  <si>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</si>
  <si>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</si>
  <si>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</si>
  <si>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</si>
  <si>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</si>
  <si>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</si>
  <si>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</si>
  <si>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</si>
  <si>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</si>
  <si>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</si>
  <si>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</si>
  <si>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</si>
  <si>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</si>
  <si>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</si>
  <si>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</si>
  <si>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</si>
  <si>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</si>
  <si>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</si>
  <si>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</si>
  <si>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</si>
  <si>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</si>
  <si>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</si>
  <si>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</si>
  <si>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</si>
  <si>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</si>
  <si>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</si>
  <si>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</si>
  <si>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</si>
  <si>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</si>
  <si>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</si>
  <si>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</si>
  <si>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</si>
  <si>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</si>
  <si>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</si>
  <si>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</si>
  <si>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</si>
  <si>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</si>
  <si>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</si>
  <si>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</si>
  <si>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</si>
  <si>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</si>
  <si>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</si>
  <si>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</si>
  <si>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</si>
  <si>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</si>
  <si>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</si>
  <si>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</si>
  <si>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</si>
  <si>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</si>
  <si>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</si>
  <si>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</si>
  <si>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</si>
  <si>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</si>
  <si>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</si>
  <si>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</si>
  <si>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</si>
  <si>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</si>
  <si>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</si>
  <si>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</si>
  <si>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</si>
  <si>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</si>
  <si>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</si>
  <si>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</si>
  <si>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</si>
  <si>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</si>
  <si>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</si>
  <si>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</si>
  <si>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</si>
  <si>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</si>
  <si>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</si>
  <si>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</si>
  <si>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</si>
  <si>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</si>
  <si>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</si>
  <si>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</si>
  <si>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</si>
  <si>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</si>
  <si>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</si>
  <si>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</si>
  <si>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</si>
  <si>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</si>
  <si>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</si>
  <si>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</si>
  <si>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</si>
  <si>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</si>
  <si>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</si>
  <si>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</si>
  <si>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</si>
  <si>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</si>
  <si>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</si>
  <si>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</si>
  <si>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</si>
  <si>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</si>
  <si>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</si>
  <si>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</si>
  <si>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</si>
  <si>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</si>
  <si>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</si>
  <si>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</si>
  <si>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</si>
  <si>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</si>
  <si>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</si>
  <si>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</si>
  <si>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</si>
  <si>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</si>
  <si>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</si>
  <si>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</si>
  <si>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</si>
  <si>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</si>
  <si>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</si>
  <si>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</si>
  <si>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</si>
  <si>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</si>
  <si>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</si>
  <si>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</si>
  <si>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</si>
  <si>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</si>
  <si>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</si>
  <si>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</si>
  <si>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</si>
  <si>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</si>
  <si>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</si>
  <si>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</si>
  <si>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</si>
  <si>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</si>
  <si>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</si>
  <si>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</si>
  <si>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</si>
  <si>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</si>
  <si>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</si>
  <si>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</si>
  <si>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</si>
  <si>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</si>
  <si>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</si>
  <si>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</si>
  <si>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</si>
  <si>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</si>
  <si>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</si>
  <si>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</si>
  <si>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</si>
  <si>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</si>
  <si>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</si>
  <si>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</si>
  <si>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</si>
  <si>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</si>
  <si>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</si>
  <si>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</si>
  <si>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</si>
  <si>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</si>
  <si>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</si>
  <si>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</si>
  <si>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</si>
  <si>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</si>
  <si>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</si>
  <si>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</si>
  <si>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</si>
  <si>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</si>
  <si>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</si>
  <si>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</si>
  <si>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</si>
  <si>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</si>
  <si>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</si>
  <si>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</si>
  <si>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</si>
  <si>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</si>
  <si>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</si>
  <si>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</si>
  <si>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</si>
  <si>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</si>
  <si>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</si>
  <si>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</si>
  <si>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</si>
  <si>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</si>
  <si>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</si>
  <si>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</si>
  <si>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</si>
  <si>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</si>
  <si>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</si>
  <si>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</si>
  <si>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</si>
  <si>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</si>
  <si>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</si>
  <si>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</si>
  <si>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</si>
  <si>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</si>
  <si>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</si>
  <si>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</si>
  <si>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</si>
  <si>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</si>
  <si>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</si>
  <si>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</si>
  <si>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</si>
  <si>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</si>
  <si>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</si>
  <si>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</si>
  <si>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</si>
  <si>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</si>
  <si>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</si>
  <si>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</si>
  <si>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</si>
  <si>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</si>
  <si>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</si>
  <si>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</si>
  <si>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</si>
  <si>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</si>
  <si>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</si>
  <si>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</si>
  <si>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</si>
  <si>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</si>
  <si>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</si>
  <si>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</si>
  <si>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</si>
  <si>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</si>
  <si>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</si>
  <si>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</si>
  <si>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</si>
  <si>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</si>
  <si>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</si>
  <si>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</si>
  <si>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</si>
  <si>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</si>
  <si>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</si>
  <si>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</si>
  <si>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</si>
  <si>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</si>
  <si>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</si>
  <si>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</si>
  <si>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</si>
  <si>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</si>
  <si>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</si>
  <si>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</si>
  <si>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</si>
  <si>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</si>
  <si>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</si>
  <si>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</si>
  <si>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</si>
  <si>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</si>
  <si>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</si>
  <si>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</si>
  <si>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</si>
  <si>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</si>
  <si>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</si>
  <si>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</si>
  <si>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</si>
  <si>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</si>
  <si>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</si>
  <si>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</si>
  <si>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</si>
  <si>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</si>
  <si>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</si>
  <si>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</si>
  <si>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</si>
  <si>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</si>
  <si>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</si>
  <si>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</si>
  <si>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</si>
  <si>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</si>
  <si>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</si>
  <si>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</si>
  <si>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</si>
  <si>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</si>
  <si>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</si>
  <si>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</si>
  <si>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</si>
  <si>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</si>
  <si>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</si>
  <si>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</si>
  <si>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</si>
  <si>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</si>
  <si>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</si>
  <si>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</si>
  <si>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</si>
  <si>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</si>
  <si>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</si>
  <si>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</si>
  <si>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</si>
  <si>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</si>
  <si>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</si>
  <si>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</si>
  <si>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</si>
  <si>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</si>
  <si>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</si>
  <si>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</si>
  <si>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</si>
  <si>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</si>
  <si>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</si>
  <si>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</si>
  <si>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</si>
  <si>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</si>
  <si>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</si>
  <si>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</si>
  <si>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</si>
  <si>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</si>
  <si>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</si>
  <si>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</si>
  <si>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</si>
  <si>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</si>
  <si>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</si>
  <si>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</si>
  <si>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</si>
  <si>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</si>
  <si>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</si>
  <si>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</si>
  <si>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</si>
  <si>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</si>
  <si>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</si>
  <si>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</si>
  <si>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</si>
  <si>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</si>
  <si>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</si>
  <si>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</si>
  <si>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</si>
  <si>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</si>
  <si>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</si>
  <si>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</si>
  <si>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</si>
  <si>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</si>
  <si>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</si>
  <si>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</si>
  <si>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</si>
  <si>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</si>
  <si>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</si>
  <si>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</si>
  <si>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</si>
  <si>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</si>
  <si>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</si>
  <si>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</si>
  <si>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</si>
  <si>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</si>
  <si>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</si>
  <si>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</si>
  <si>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</si>
  <si>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</si>
  <si>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</si>
  <si>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</si>
  <si>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</si>
  <si>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</si>
  <si>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</si>
  <si>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</si>
  <si>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</si>
  <si>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</si>
  <si>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</si>
  <si>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</si>
  <si>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</si>
  <si>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</si>
  <si>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</si>
  <si>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</si>
  <si>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</si>
  <si>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</si>
  <si>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</si>
  <si>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</si>
  <si>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</si>
  <si>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</si>
  <si>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</si>
  <si>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</si>
  <si>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</si>
  <si>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</si>
  <si>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</si>
  <si>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</si>
  <si>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</si>
  <si>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</si>
  <si>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</si>
  <si>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</si>
  <si>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</si>
  <si>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</si>
  <si>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</si>
  <si>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</si>
  <si>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</si>
  <si>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</si>
  <si>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</si>
  <si>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</si>
  <si>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</si>
  <si>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</si>
  <si>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</si>
  <si>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</si>
  <si>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</si>
  <si>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</si>
  <si>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</si>
  <si>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</si>
  <si>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</si>
  <si>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</si>
  <si>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</si>
  <si>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</si>
  <si>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</si>
  <si>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</si>
  <si>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</si>
  <si>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</si>
  <si>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</si>
  <si>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</si>
  <si>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</si>
  <si>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</si>
  <si>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</si>
  <si>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</si>
  <si>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</si>
  <si>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</si>
  <si>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</si>
  <si>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</si>
  <si>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</si>
  <si>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</si>
  <si>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</si>
  <si>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</si>
  <si>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</si>
  <si>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</si>
  <si>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</si>
  <si>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</si>
  <si>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</si>
  <si>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</si>
  <si>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</si>
  <si>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</si>
  <si>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</si>
  <si>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</si>
  <si>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</si>
  <si>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</si>
  <si>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</si>
  <si>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</si>
  <si>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</si>
  <si>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</si>
  <si>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</si>
  <si>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</si>
  <si>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</si>
  <si>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</si>
  <si>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</si>
  <si>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</si>
  <si>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</si>
  <si>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</si>
  <si>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</si>
  <si>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</si>
  <si>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</si>
  <si>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</si>
  <si>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</si>
  <si>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</si>
  <si>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</si>
  <si>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</si>
  <si>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</si>
  <si>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</si>
  <si>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</si>
  <si>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</si>
  <si>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</si>
  <si>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</si>
  <si>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</si>
  <si>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</si>
  <si>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</si>
  <si>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</si>
  <si>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</si>
  <si>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</si>
  <si>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</si>
  <si>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</si>
  <si>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</si>
  <si>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</si>
  <si>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</si>
  <si>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</si>
  <si>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</si>
  <si>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</si>
  <si>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</si>
  <si>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</si>
  <si>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</si>
  <si>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</si>
  <si>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</si>
  <si>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</si>
  <si>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</si>
  <si>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</si>
  <si>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</si>
  <si>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</si>
  <si>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</si>
  <si>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</si>
  <si>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</si>
  <si>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</si>
  <si>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</si>
  <si>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</si>
  <si>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</si>
  <si>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</si>
  <si>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</si>
  <si>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</si>
  <si>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</si>
  <si>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</si>
  <si>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</si>
  <si>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</si>
  <si>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</si>
  <si>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</si>
  <si>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</si>
  <si>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</si>
  <si>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</si>
  <si>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</si>
  <si>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</si>
  <si>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</si>
  <si>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</si>
  <si>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</si>
  <si>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</si>
  <si>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</si>
  <si>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</si>
  <si>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</si>
  <si>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</si>
  <si>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</si>
  <si>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</si>
  <si>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</si>
  <si>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</si>
  <si>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</si>
  <si>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</si>
  <si>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</si>
  <si>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</si>
  <si>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</si>
  <si>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</si>
  <si>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岸　貴之</t>
    <rPh sb="0" eb="1">
      <t>キシ</t>
    </rPh>
    <rPh sb="2" eb="4">
      <t>タカユキ</t>
    </rPh>
    <phoneticPr fontId="1"/>
  </si>
  <si>
    <t>管理者</t>
    <rPh sb="0" eb="3">
      <t>カンリシャ</t>
    </rPh>
    <phoneticPr fontId="1"/>
  </si>
  <si>
    <t>２　法人</t>
  </si>
  <si>
    <t>５　営利法人</t>
  </si>
  <si>
    <t>かぶしきがいしゃあゆみ</t>
    <phoneticPr fontId="1"/>
  </si>
  <si>
    <t>株式会社あゆみ</t>
    <rPh sb="0" eb="4">
      <t>カブシキガイシャ</t>
    </rPh>
    <phoneticPr fontId="1"/>
  </si>
  <si>
    <t>1020001062466</t>
    <phoneticPr fontId="1"/>
  </si>
  <si>
    <t>神奈川県横浜市泉区和泉町6095-18</t>
    <rPh sb="0" eb="4">
      <t>カナガワケン</t>
    </rPh>
    <rPh sb="4" eb="7">
      <t>ヨコハマシ</t>
    </rPh>
    <rPh sb="7" eb="12">
      <t>イズミクイズミチョウ</t>
    </rPh>
    <phoneticPr fontId="1"/>
  </si>
  <si>
    <t>045</t>
    <phoneticPr fontId="1"/>
  </si>
  <si>
    <t>810</t>
    <phoneticPr fontId="1"/>
  </si>
  <si>
    <t>5033</t>
    <phoneticPr fontId="1"/>
  </si>
  <si>
    <t>5034</t>
    <phoneticPr fontId="1"/>
  </si>
  <si>
    <t>ayumi.st</t>
    <phoneticPr fontId="1"/>
  </si>
  <si>
    <t>solid.ocn.ne.jp</t>
    <phoneticPr fontId="1"/>
  </si>
  <si>
    <t>http://</t>
  </si>
  <si>
    <t>ayumi-kango.com</t>
    <phoneticPr fontId="1"/>
  </si>
  <si>
    <t>沖山　智美</t>
    <rPh sb="0" eb="2">
      <t>オキヤマ</t>
    </rPh>
    <rPh sb="3" eb="5">
      <t>サトミ</t>
    </rPh>
    <phoneticPr fontId="1"/>
  </si>
  <si>
    <t>代表取締役</t>
    <rPh sb="0" eb="5">
      <t>ダイヒョウトリシマリヤク</t>
    </rPh>
    <phoneticPr fontId="1"/>
  </si>
  <si>
    <t>じゅうたくがたゆうりょうろうじんほーむ　みかーれ</t>
    <phoneticPr fontId="1"/>
  </si>
  <si>
    <t>住宅型有料老人ホーム　ミカーレ</t>
    <rPh sb="0" eb="7">
      <t>ジュウタクガタユウリョウロウジン</t>
    </rPh>
    <phoneticPr fontId="1"/>
  </si>
  <si>
    <t>神奈川県横浜市戸塚区名瀬町793-7</t>
    <rPh sb="0" eb="4">
      <t>カナガワケン</t>
    </rPh>
    <rPh sb="4" eb="7">
      <t>ヨコハマシ</t>
    </rPh>
    <rPh sb="7" eb="13">
      <t>トツカクナセチョウ</t>
    </rPh>
    <phoneticPr fontId="1"/>
  </si>
  <si>
    <t>東戸塚</t>
    <rPh sb="0" eb="3">
      <t>ヒガシトツカ</t>
    </rPh>
    <phoneticPr fontId="1"/>
  </si>
  <si>
    <t>ＪＲ東戸塚駅西口から神奈中バス「東16系統」新戸塚病院前循環に乗車「市営第二住宅入口」下車徒歩３分</t>
    <rPh sb="2" eb="6">
      <t>ヒガシトツカエキ</t>
    </rPh>
    <rPh sb="6" eb="8">
      <t>ニシグチ</t>
    </rPh>
    <rPh sb="10" eb="13">
      <t>カナチュウ</t>
    </rPh>
    <rPh sb="16" eb="17">
      <t>ヒガシ</t>
    </rPh>
    <rPh sb="19" eb="21">
      <t>ケイトウ</t>
    </rPh>
    <rPh sb="22" eb="27">
      <t>シントツカビョウイン</t>
    </rPh>
    <rPh sb="27" eb="28">
      <t>マエ</t>
    </rPh>
    <rPh sb="28" eb="30">
      <t>ジュンカン</t>
    </rPh>
    <rPh sb="31" eb="33">
      <t>ジョウシャ</t>
    </rPh>
    <rPh sb="34" eb="40">
      <t>シエイダイニジュウタク</t>
    </rPh>
    <rPh sb="40" eb="42">
      <t>イリグチ</t>
    </rPh>
    <rPh sb="43" eb="45">
      <t>ゲシャ</t>
    </rPh>
    <rPh sb="45" eb="47">
      <t>トホ</t>
    </rPh>
    <rPh sb="48" eb="49">
      <t>フン</t>
    </rPh>
    <phoneticPr fontId="1"/>
  </si>
  <si>
    <t>3079</t>
    <phoneticPr fontId="1"/>
  </si>
  <si>
    <t>o.ayumi</t>
    <phoneticPr fontId="1"/>
  </si>
  <si>
    <t>energy.ocn.jp</t>
    <phoneticPr fontId="1"/>
  </si>
  <si>
    <t>３　住宅型</t>
  </si>
  <si>
    <t>２　事業者が賃借する土地</t>
  </si>
  <si>
    <t>１　あり</t>
  </si>
  <si>
    <t>２　なし</t>
  </si>
  <si>
    <t>２　準耐火建築物</t>
  </si>
  <si>
    <t>１　全室個室（縁故者個室含む）</t>
  </si>
  <si>
    <t>１　あり（車椅子対応）</t>
  </si>
  <si>
    <t>１　全ての居室あり</t>
  </si>
  <si>
    <t>１　全ての便所あり</t>
  </si>
  <si>
    <t>１　全ての浴室あり</t>
  </si>
  <si>
    <t>住宅型有料老人ホーム「ミカーレ」は，高齢者が安心・安全に穏やかに暮らせる住まいです。　　　　　　ラテン語で「輝く」を意味する「ミカーレ」には、ここに住まう人だけでなく、施設に係る全てのひとが、きらきらと輝ける空間づくりへの思いが込められています。</t>
    <rPh sb="0" eb="7">
      <t>ジュウタクガタユウリョウロウジン</t>
    </rPh>
    <rPh sb="18" eb="21">
      <t>コウレイシャ</t>
    </rPh>
    <rPh sb="22" eb="24">
      <t>アンシン</t>
    </rPh>
    <rPh sb="25" eb="27">
      <t>アンゼン</t>
    </rPh>
    <rPh sb="28" eb="29">
      <t>オダ</t>
    </rPh>
    <rPh sb="32" eb="33">
      <t>ク</t>
    </rPh>
    <rPh sb="36" eb="37">
      <t>ス</t>
    </rPh>
    <rPh sb="51" eb="52">
      <t>ゴ</t>
    </rPh>
    <rPh sb="54" eb="55">
      <t>カガヤ</t>
    </rPh>
    <rPh sb="58" eb="60">
      <t>イミ</t>
    </rPh>
    <rPh sb="74" eb="75">
      <t>ス</t>
    </rPh>
    <rPh sb="77" eb="78">
      <t>ヒト</t>
    </rPh>
    <rPh sb="84" eb="86">
      <t>シセツ</t>
    </rPh>
    <rPh sb="87" eb="88">
      <t>カカワ</t>
    </rPh>
    <rPh sb="89" eb="90">
      <t>スベ</t>
    </rPh>
    <rPh sb="101" eb="102">
      <t>カガヤ</t>
    </rPh>
    <rPh sb="104" eb="106">
      <t>クウカン</t>
    </rPh>
    <rPh sb="111" eb="112">
      <t>オモ</t>
    </rPh>
    <rPh sb="114" eb="115">
      <t>コ</t>
    </rPh>
    <phoneticPr fontId="1"/>
  </si>
  <si>
    <t>・末期がん及び終末期の方も入居できます。　　　　　・提携医療機関による往診も承ります。　　　　　　　・併設の看護小規模多機能型居宅介護との一体利用も可能。　　　　　　　　　　　　　　　　　　　　　　・2Fに訪問看護事業所を併設。　　　　　</t>
    <rPh sb="1" eb="3">
      <t>マッキ</t>
    </rPh>
    <rPh sb="5" eb="6">
      <t>オヨ</t>
    </rPh>
    <rPh sb="7" eb="10">
      <t>シュウマッキ</t>
    </rPh>
    <rPh sb="11" eb="12">
      <t>カタ</t>
    </rPh>
    <rPh sb="13" eb="15">
      <t>ニュウキョ</t>
    </rPh>
    <rPh sb="26" eb="32">
      <t>テイケイイリョウキカン</t>
    </rPh>
    <rPh sb="35" eb="37">
      <t>オウシン</t>
    </rPh>
    <rPh sb="38" eb="39">
      <t>ウケタマワ</t>
    </rPh>
    <rPh sb="51" eb="53">
      <t>ヘイセツ</t>
    </rPh>
    <rPh sb="54" eb="59">
      <t>カンゴショウキボ</t>
    </rPh>
    <rPh sb="59" eb="67">
      <t>タキノウガタキョタクカイゴ</t>
    </rPh>
    <rPh sb="69" eb="73">
      <t>イッタイリヨウ</t>
    </rPh>
    <rPh sb="74" eb="76">
      <t>カノウ</t>
    </rPh>
    <rPh sb="103" eb="107">
      <t>ホウモンカンゴ</t>
    </rPh>
    <rPh sb="107" eb="110">
      <t>ジギョウショ</t>
    </rPh>
    <rPh sb="111" eb="113">
      <t>ヘイセツ</t>
    </rPh>
    <phoneticPr fontId="1"/>
  </si>
  <si>
    <t>２　委託</t>
  </si>
  <si>
    <t>１　自ら実施</t>
  </si>
  <si>
    <t>○</t>
  </si>
  <si>
    <t>ゆう在宅クリニック</t>
    <rPh sb="2" eb="4">
      <t>ザイタク</t>
    </rPh>
    <phoneticPr fontId="1"/>
  </si>
  <si>
    <t>横浜市保土ヶ谷区今井町827-3</t>
    <rPh sb="0" eb="3">
      <t>ヨコハマシ</t>
    </rPh>
    <rPh sb="3" eb="8">
      <t>ホドガヤク</t>
    </rPh>
    <rPh sb="8" eb="11">
      <t>イマイチョウ</t>
    </rPh>
    <phoneticPr fontId="1"/>
  </si>
  <si>
    <t>在宅療養支援診療所　内科、緩和ケア科、泌尿器科</t>
    <rPh sb="0" eb="9">
      <t>ザイタクリョウヨウシエンシンリョウジョ</t>
    </rPh>
    <rPh sb="10" eb="12">
      <t>ナイカ</t>
    </rPh>
    <rPh sb="13" eb="15">
      <t>カンワ</t>
    </rPh>
    <rPh sb="17" eb="18">
      <t>カ</t>
    </rPh>
    <rPh sb="19" eb="23">
      <t>ヒニョウキカ</t>
    </rPh>
    <phoneticPr fontId="1"/>
  </si>
  <si>
    <t>訪問診療</t>
    <rPh sb="0" eb="4">
      <t>ホウモンシンリョウ</t>
    </rPh>
    <phoneticPr fontId="1"/>
  </si>
  <si>
    <t>あおばクリニック</t>
    <phoneticPr fontId="1"/>
  </si>
  <si>
    <t>横浜市旭区二俣川2-58-5　第２ハーモニビル２F</t>
    <rPh sb="0" eb="3">
      <t>ヨコハマシ</t>
    </rPh>
    <rPh sb="3" eb="5">
      <t>アサヒク</t>
    </rPh>
    <rPh sb="5" eb="8">
      <t>フタマタガワ</t>
    </rPh>
    <rPh sb="15" eb="16">
      <t>ダイ</t>
    </rPh>
    <phoneticPr fontId="1"/>
  </si>
  <si>
    <t>精神科</t>
    <rPh sb="0" eb="3">
      <t>セイシンカ</t>
    </rPh>
    <phoneticPr fontId="1"/>
  </si>
  <si>
    <t>石川歯科医院</t>
    <rPh sb="0" eb="6">
      <t>イシカワシカイイン</t>
    </rPh>
    <phoneticPr fontId="1"/>
  </si>
  <si>
    <t>横浜市戸塚区川上町367-1</t>
    <rPh sb="0" eb="3">
      <t>ヨコハマシ</t>
    </rPh>
    <rPh sb="3" eb="6">
      <t>トツカク</t>
    </rPh>
    <rPh sb="6" eb="9">
      <t>カワカミチョウ</t>
    </rPh>
    <phoneticPr fontId="1"/>
  </si>
  <si>
    <t>訪問歯科</t>
    <rPh sb="0" eb="4">
      <t>ホウモンシカ</t>
    </rPh>
    <phoneticPr fontId="1"/>
  </si>
  <si>
    <t>従前の居室から別の居室へ住み替える場合</t>
    <rPh sb="0" eb="2">
      <t>ジュウゼン</t>
    </rPh>
    <rPh sb="3" eb="5">
      <t>キョシツ</t>
    </rPh>
    <rPh sb="7" eb="8">
      <t>ベツ</t>
    </rPh>
    <rPh sb="9" eb="11">
      <t>キョシツ</t>
    </rPh>
    <rPh sb="12" eb="13">
      <t>ス</t>
    </rPh>
    <rPh sb="14" eb="15">
      <t>カ</t>
    </rPh>
    <rPh sb="17" eb="19">
      <t>バアイ</t>
    </rPh>
    <phoneticPr fontId="1"/>
  </si>
  <si>
    <t>施設管理者は，入居者が次の各号の一つに該当するときは、医師による意見を踏まえ、入居者の同意を得たうえで居室の変更をすることができる。　（1）入居者の身体機能の低下により、居室を変更することが適当と認められたとき</t>
    <rPh sb="0" eb="5">
      <t>シセツカンリシャ</t>
    </rPh>
    <rPh sb="7" eb="10">
      <t>ニュウキョシャ</t>
    </rPh>
    <rPh sb="11" eb="12">
      <t>ツギ</t>
    </rPh>
    <rPh sb="13" eb="15">
      <t>カクゴウ</t>
    </rPh>
    <rPh sb="16" eb="17">
      <t>ヒト</t>
    </rPh>
    <rPh sb="19" eb="21">
      <t>ガイトウ</t>
    </rPh>
    <rPh sb="27" eb="29">
      <t>イシ</t>
    </rPh>
    <rPh sb="32" eb="34">
      <t>イケン</t>
    </rPh>
    <rPh sb="35" eb="36">
      <t>フ</t>
    </rPh>
    <rPh sb="39" eb="42">
      <t>ニュウキョシャ</t>
    </rPh>
    <rPh sb="43" eb="45">
      <t>ドウイ</t>
    </rPh>
    <rPh sb="46" eb="47">
      <t>エ</t>
    </rPh>
    <rPh sb="51" eb="53">
      <t>キョシツ</t>
    </rPh>
    <rPh sb="54" eb="56">
      <t>ヘンコウ</t>
    </rPh>
    <rPh sb="70" eb="73">
      <t>ニュウキョシャ</t>
    </rPh>
    <rPh sb="74" eb="76">
      <t>シンタイ</t>
    </rPh>
    <rPh sb="76" eb="78">
      <t>キノウ</t>
    </rPh>
    <rPh sb="79" eb="81">
      <t>テイカ</t>
    </rPh>
    <rPh sb="85" eb="87">
      <t>キョシツ</t>
    </rPh>
    <rPh sb="88" eb="90">
      <t>ヘンコウ</t>
    </rPh>
    <phoneticPr fontId="1"/>
  </si>
  <si>
    <t>・医師による意見も踏まえ行います。　　　　　　　　　　　　　　　　　・ご本人及びその身元引受人等の同意を得るものとします。</t>
    <rPh sb="1" eb="3">
      <t>イシ</t>
    </rPh>
    <rPh sb="6" eb="8">
      <t>イケン</t>
    </rPh>
    <rPh sb="9" eb="10">
      <t>フ</t>
    </rPh>
    <rPh sb="12" eb="13">
      <t>オコナ</t>
    </rPh>
    <rPh sb="36" eb="39">
      <t>ホンニンオヨ</t>
    </rPh>
    <rPh sb="42" eb="44">
      <t>ミモト</t>
    </rPh>
    <rPh sb="44" eb="46">
      <t>ヒキウケ</t>
    </rPh>
    <rPh sb="46" eb="47">
      <t>ニン</t>
    </rPh>
    <rPh sb="47" eb="48">
      <t>トウ</t>
    </rPh>
    <rPh sb="49" eb="51">
      <t>ドウイ</t>
    </rPh>
    <rPh sb="52" eb="53">
      <t>エ</t>
    </rPh>
    <phoneticPr fontId="1"/>
  </si>
  <si>
    <t>住み替え後の居室に移行</t>
    <rPh sb="0" eb="1">
      <t>ス</t>
    </rPh>
    <rPh sb="2" eb="3">
      <t>カ</t>
    </rPh>
    <rPh sb="4" eb="5">
      <t>ゴ</t>
    </rPh>
    <rPh sb="6" eb="8">
      <t>キョシツ</t>
    </rPh>
    <rPh sb="9" eb="11">
      <t>イコウ</t>
    </rPh>
    <phoneticPr fontId="1"/>
  </si>
  <si>
    <t>おおむね６５歳以上。　　　　　　　　　　　　　　　　　　　　　　　　自立の方。要支援及び要介護の方。　　　　　　　　　　　　　　　　　　末期がん及び終末期にある方も対象とする。</t>
    <rPh sb="6" eb="9">
      <t>サイイジョウ</t>
    </rPh>
    <rPh sb="34" eb="36">
      <t>ジリツ</t>
    </rPh>
    <rPh sb="37" eb="38">
      <t>カタ</t>
    </rPh>
    <rPh sb="39" eb="40">
      <t>ヨウ</t>
    </rPh>
    <rPh sb="40" eb="42">
      <t>シエン</t>
    </rPh>
    <rPh sb="42" eb="43">
      <t>オヨ</t>
    </rPh>
    <rPh sb="44" eb="47">
      <t>ヨウカイゴ</t>
    </rPh>
    <rPh sb="48" eb="49">
      <t>カタ</t>
    </rPh>
    <rPh sb="68" eb="70">
      <t>マッキ</t>
    </rPh>
    <rPh sb="72" eb="73">
      <t>オヨ</t>
    </rPh>
    <rPh sb="74" eb="77">
      <t>シュウマッキ</t>
    </rPh>
    <rPh sb="80" eb="81">
      <t>カタ</t>
    </rPh>
    <rPh sb="82" eb="84">
      <t>タイショウ</t>
    </rPh>
    <phoneticPr fontId="1"/>
  </si>
  <si>
    <t>入居契約書抜粋　　　　　　　　　　　　　　　　　　　　　　　　　　　第２８条（契約の終了）　　　　　　　　　　　　　　　　　　　　　　　　　　　次の各号の一つに該当する場合には、契約は終了するものとする。　　　　（1）利用者（以下甲という）が死亡したとき　　　　　　　　　　　　　　（2）株式会社あゆみが運営する「有料老人ホーム　ミカーレ」（以下乙という）が第29条（乙の契約解除）に基づき解除を通告し、予告
　　期限が満了したとき　　　　　　　　　　　　　　　　　　　　　　　　　　　　　　　　　　　　</t>
    <rPh sb="0" eb="5">
      <t>ニュウキョケイヤクショ</t>
    </rPh>
    <rPh sb="5" eb="7">
      <t>バッスイ</t>
    </rPh>
    <rPh sb="34" eb="35">
      <t>ダイ</t>
    </rPh>
    <rPh sb="37" eb="38">
      <t>ジョウ</t>
    </rPh>
    <rPh sb="39" eb="41">
      <t>ケイヤク</t>
    </rPh>
    <rPh sb="42" eb="44">
      <t>シュウリョウ</t>
    </rPh>
    <rPh sb="72" eb="73">
      <t>ツギ</t>
    </rPh>
    <rPh sb="74" eb="76">
      <t>カクゴウ</t>
    </rPh>
    <rPh sb="77" eb="78">
      <t>ヒト</t>
    </rPh>
    <rPh sb="80" eb="82">
      <t>ガイトウ</t>
    </rPh>
    <rPh sb="84" eb="86">
      <t>バアイ</t>
    </rPh>
    <rPh sb="89" eb="91">
      <t>ケイヤク</t>
    </rPh>
    <rPh sb="92" eb="94">
      <t>シュウリョウ</t>
    </rPh>
    <phoneticPr fontId="1"/>
  </si>
  <si>
    <t>入居契約書より抜粋　　　　　　　　　　　　　第29条
　乙は、甲が次の各号の一つ又は二つ以上に該当し、且つ、その
ことがこの契約における甲乙間の信頼関係を著しく害するものである場合には、乙に対して90日間の予告期限を置いて、この契約の解除を通告することができるものとする。
（1）入居申込書に虚偽の事項を記載する等の不正手段により入居したとき　　　　　　　　　　（2）管理費その他の費用の支払いを3ヶ月以上遅滞するとき
（3）管理費その他の費用の支払いをしばしば遅滞するとき
（4）乙の承諾を得ないで第6条（契約当事者以外の第三者の同居　
　　　）第1項に規定する行為を行ったとき
（5）建物、付属設備又は敷地を故意又は重大な過失により汚損、破損又は滅失したとき
（6）第8条（管理・運営規定）、第18条（使用上の注意）、第24条（現状回復の義務）第1項、第25条（転貸、譲渡等の禁止）
　　又は第26条（動物飼育の制限）の規定に違反したとき
（7）甲の言動が、他の入居者の生活又は健康に重大な影響を及ぼしたとき
　　但し、甲の言動が特定の病因等に基づくものであると乙の指定する医師に診断され、甲が医療機関において通院・入院による治療を受けている場合等についてはこの限りではない
2　甲は、前項の規定により乙がこの契約の解除を通告した場合
には、その予告期間満了後、遅滞なくその居室を明け渡すものと
する。
3　乙は、甲に対し、第1項による契約の解除通告をするに先だって、必ず、甲及び甲の身元引受人に弁明の機会を設けるものとする。
4　乙は甲に対し、第1項による契約の解除通告に伴う予告期間中に、必ず甲の移転先の有無について確認し、移転先がない場合には、甲及び甲の身元引受人、その他関係者、関係機関と協議し、甲の移転先の確保につき協力するものとする。</t>
    <phoneticPr fontId="1"/>
  </si>
  <si>
    <t>お一人様1回のみ　１泊　4,800円
期間：最短1日～最長7日</t>
    <phoneticPr fontId="1"/>
  </si>
  <si>
    <t>介護福祉士</t>
    <rPh sb="0" eb="5">
      <t>カイゴフクシシ</t>
    </rPh>
    <phoneticPr fontId="1"/>
  </si>
  <si>
    <t>１　利用権方式</t>
  </si>
  <si>
    <t>３　月払い方式</t>
  </si>
  <si>
    <t>１　減額なし</t>
  </si>
  <si>
    <t>当該施設が所在する地域の自治体が発表する消費者物価指数及び人件費等を勘案し、運営懇談会等での意見を聴いて同意を得たうえで管理費、居室費及び利用者の希望により提供する個人的サービス等の費用の額を改定することができる</t>
    <phoneticPr fontId="1"/>
  </si>
  <si>
    <t>運営懇談会等での意見を聴いて同意を得たうえで費用の額を改定する</t>
    <phoneticPr fontId="1"/>
  </si>
  <si>
    <t>建物賃貸料を平均可動居室数(予測)で割ったもの　　　　　　　　稼働率75～85％と仮定して計算　　　　　　　　　　　　　　　　建物賃貸料　840,000円　　　　　　　　　　　　　　　　　　　　部屋数　　　10～11部屋　　　　　　　　　　　　　　　　　　840000÷11＝76363.636　　　　　　　　　　　　　　　　　　　　月額75,000円と試算　　　　</t>
    <phoneticPr fontId="1"/>
  </si>
  <si>
    <t>外部サービス利用</t>
    <rPh sb="0" eb="2">
      <t>ガイブ</t>
    </rPh>
    <rPh sb="6" eb="8">
      <t>リヨウ</t>
    </rPh>
    <phoneticPr fontId="1"/>
  </si>
  <si>
    <t>小規模修繕、フロント業務、管理・入居相談業務における人件費等</t>
    <phoneticPr fontId="1"/>
  </si>
  <si>
    <t>朝：400円、昼：800円、夕：800円、おやつ：200円</t>
    <phoneticPr fontId="1"/>
  </si>
  <si>
    <t>共用部分、居室内の照明、空調電気代金(税込み)</t>
    <phoneticPr fontId="1"/>
  </si>
  <si>
    <t>オムツ代、被服クリーニング、理美容、医師の往診、医療費、健康診断料、レクレーションのバスチャーター代・材料費等、電気代(持ち込み電気機器1台につき550円)、付添いのための宿泊費(1泊1,500円)、洗濯代(1回500円)</t>
    <phoneticPr fontId="1"/>
  </si>
  <si>
    <t>住宅型有料老人ホームミカーレ相談窓口（担当　岸　貴之）</t>
    <phoneticPr fontId="1"/>
  </si>
  <si>
    <t>045</t>
    <phoneticPr fontId="1"/>
  </si>
  <si>
    <t>810</t>
    <phoneticPr fontId="1"/>
  </si>
  <si>
    <t>3709</t>
    <phoneticPr fontId="1"/>
  </si>
  <si>
    <t>シフト制勤務の為，可能な限り対応している</t>
    <phoneticPr fontId="1"/>
  </si>
  <si>
    <t>横浜市健康福祉局高齢施設課</t>
    <phoneticPr fontId="1"/>
  </si>
  <si>
    <t>671</t>
    <phoneticPr fontId="1"/>
  </si>
  <si>
    <t>公益社団法人全国有料老人ホーム協会　苦情処理委員会</t>
    <phoneticPr fontId="1"/>
  </si>
  <si>
    <t>03</t>
    <phoneticPr fontId="1"/>
  </si>
  <si>
    <t>3548</t>
    <phoneticPr fontId="1"/>
  </si>
  <si>
    <t>1077</t>
    <phoneticPr fontId="1"/>
  </si>
  <si>
    <t>あいおいニッセイ同和損害保険　福祉事業総合賠償責任保険</t>
    <phoneticPr fontId="1"/>
  </si>
  <si>
    <t>介護サービス等の提供にあたり、事故が発生し入居者の生命、身体、財産に損害が生じた場合は、地震・津波等の天災、戦争・暴動等、入居者の故意によるもの等を除いて速やかに損害を賠償します。ただし、入居者に重大な過失がある場合には、賠償額を減ずることがあります。</t>
    <phoneticPr fontId="1"/>
  </si>
  <si>
    <t>２　入居希望者に交付</t>
  </si>
  <si>
    <t>１　入居希望者に公開</t>
  </si>
  <si>
    <t>３　サービス付き高齢者向け住宅の登録を行っているため、高齢者の居住の安定確保に関する法律第23条の規定により、届出が不要</t>
  </si>
  <si>
    <t>ストレッチャーを収容できない</t>
    <phoneticPr fontId="1"/>
  </si>
  <si>
    <t>１　適合している（代替措置）</t>
  </si>
  <si>
    <t>あゆみ訪問看護ステーション</t>
    <rPh sb="3" eb="7">
      <t>ホウモンカンゴ</t>
    </rPh>
    <phoneticPr fontId="1"/>
  </si>
  <si>
    <t>神奈川県横浜市戸塚区名瀬町793-7</t>
    <rPh sb="0" eb="7">
      <t>カナガワケンヨコハマシ</t>
    </rPh>
    <rPh sb="7" eb="10">
      <t>トツカク</t>
    </rPh>
    <rPh sb="10" eb="13">
      <t>ナセチョウ</t>
    </rPh>
    <phoneticPr fontId="1"/>
  </si>
  <si>
    <t>複合型サービス事業所アンジュ</t>
    <rPh sb="0" eb="3">
      <t>フクゴウガタ</t>
    </rPh>
    <rPh sb="7" eb="10">
      <t>ジギョウショ</t>
    </rPh>
    <phoneticPr fontId="1"/>
  </si>
  <si>
    <t>神奈川県横浜市戸塚区名瀬町793-7</t>
    <rPh sb="0" eb="13">
      <t>カナガワケンヨコハマシトツカクナセチョウ</t>
    </rPh>
    <phoneticPr fontId="1"/>
  </si>
  <si>
    <t>1枚￥50～￥100</t>
    <phoneticPr fontId="1"/>
  </si>
  <si>
    <t>1回につき</t>
    <rPh sb="1" eb="2">
      <t>カイ</t>
    </rPh>
    <phoneticPr fontId="1"/>
  </si>
  <si>
    <t>2ヵ月毎に訪問理容サービス</t>
    <phoneticPr fontId="1"/>
  </si>
  <si>
    <t>令和4年12月</t>
    <rPh sb="0" eb="2">
      <t>レイワ</t>
    </rPh>
    <rPh sb="3" eb="4">
      <t>ネン</t>
    </rPh>
    <rPh sb="6" eb="7">
      <t>ガツ</t>
    </rPh>
    <phoneticPr fontId="1"/>
  </si>
  <si>
    <t>4117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</si>
</sst>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6" fontId="2" fillId="0" borderId="72" xfId="0" applyNumberFormat="1" applyFont="1" applyBorder="1" applyAlignment="1" applyProtection="1">
      <alignment horizontal="left" vertical="top" wrapText="1"/>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C1" zoomScale="70" zoomScaleNormal="100" zoomScaleSheetLayoutView="7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1</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2485</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1" t="s">
        <v>2487</v>
      </c>
      <c r="I13" s="472"/>
      <c r="J13" s="472"/>
      <c r="K13" s="472"/>
      <c r="L13" s="472"/>
      <c r="M13" s="472"/>
      <c r="N13" s="472"/>
      <c r="O13" s="472"/>
      <c r="P13" s="473"/>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245</v>
      </c>
      <c r="H17" s="35" t="s">
        <v>484</v>
      </c>
      <c r="I17" s="32">
        <v>16</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3"/>
      <c r="H21" s="423"/>
      <c r="I21" s="395"/>
      <c r="J21" s="135" t="s">
        <v>2495</v>
      </c>
      <c r="K21" s="93"/>
      <c r="L21" s="93"/>
      <c r="M21" s="35" t="s">
        <v>480</v>
      </c>
      <c r="N21" s="93" t="s">
        <v>2496</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30">
        <v>2009</v>
      </c>
      <c r="G26" s="431"/>
      <c r="H26" s="35" t="s">
        <v>481</v>
      </c>
      <c r="I26" s="431">
        <v>7</v>
      </c>
      <c r="J26" s="431"/>
      <c r="K26" s="35" t="s">
        <v>482</v>
      </c>
      <c r="L26" s="431">
        <v>27</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2501</v>
      </c>
      <c r="I31" s="448"/>
      <c r="J31" s="448"/>
      <c r="K31" s="448"/>
      <c r="L31" s="448"/>
      <c r="M31" s="448"/>
      <c r="N31" s="448"/>
      <c r="O31" s="448"/>
      <c r="P31" s="449"/>
      <c r="S31" s="15" t="str">
        <f>IF(H31="","未記入","")</f>
        <v/>
      </c>
    </row>
    <row r="32" spans="1:20" ht="39" customHeight="1">
      <c r="B32" s="277"/>
      <c r="C32" s="295"/>
      <c r="D32" s="295"/>
      <c r="E32" s="278"/>
      <c r="F32" s="198" t="s">
        <v>2502</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245</v>
      </c>
      <c r="H33" s="35" t="s">
        <v>484</v>
      </c>
      <c r="I33" s="32">
        <v>51</v>
      </c>
      <c r="J33" s="437"/>
      <c r="K33" s="437"/>
      <c r="L33" s="437"/>
      <c r="M33" s="437"/>
      <c r="N33" s="437"/>
      <c r="O33" s="437"/>
      <c r="P33" s="438"/>
      <c r="S33" s="15" t="str">
        <f>IF(OR(G33="",I33=""),"未記入","")</f>
        <v/>
      </c>
    </row>
    <row r="34" spans="2:20" ht="58.5" customHeight="1">
      <c r="B34" s="277"/>
      <c r="C34" s="295"/>
      <c r="D34" s="295"/>
      <c r="E34" s="278"/>
      <c r="F34" s="101" t="s">
        <v>2503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2492</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2492</v>
      </c>
      <c r="M44" s="35" t="s">
        <v>484</v>
      </c>
      <c r="N44" s="63" t="s">
        <v>2494</v>
      </c>
      <c r="O44" s="285"/>
      <c r="P44" s="286"/>
    </row>
    <row r="45" spans="2:20" ht="20.100000000000001" customHeight="1">
      <c r="B45" s="164"/>
      <c r="C45" s="163"/>
      <c r="D45" s="163"/>
      <c r="E45" s="163"/>
      <c r="F45" s="394" t="s">
        <v>420</v>
      </c>
      <c r="G45" s="423"/>
      <c r="H45" s="423"/>
      <c r="I45" s="395"/>
      <c r="J45" s="135" t="s">
        <v>2507</v>
      </c>
      <c r="K45" s="93"/>
      <c r="L45" s="93"/>
      <c r="M45" s="35" t="s">
        <v>480</v>
      </c>
      <c r="N45" s="93" t="s">
        <v>2508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3"/>
      <c r="L47" s="92" t="s">
        <v>2498</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0">
        <v>2011</v>
      </c>
      <c r="K50" s="431"/>
      <c r="L50" s="35" t="s">
        <v>481</v>
      </c>
      <c r="M50" s="61">
        <v>12</v>
      </c>
      <c r="N50" s="35" t="s">
        <v>482</v>
      </c>
      <c r="O50" s="61">
        <v>1</v>
      </c>
      <c r="P50" s="37" t="s">
        <v>483</v>
      </c>
      <c r="S50" s="15" t="str">
        <f>IF(OR(J50="",M50="",O50=""),"未記入","")</f>
        <v/>
      </c>
    </row>
    <row r="51" spans="1:20" ht="20.100000000000001" customHeight="1" thickBot="1">
      <c r="B51" s="106" t="s">
        <v>29</v>
      </c>
      <c r="C51" s="432"/>
      <c r="D51" s="432"/>
      <c r="E51" s="432"/>
      <c r="F51" s="432"/>
      <c r="G51" s="432"/>
      <c r="H51" s="432"/>
      <c r="I51" s="432"/>
      <c r="J51" s="421">
        <v>2011</v>
      </c>
      <c r="K51" s="422"/>
      <c r="L51" s="36" t="s">
        <v>481</v>
      </c>
      <c r="M51" s="62">
        <v>12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2509</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543.17999999999995</v>
      </c>
      <c r="H61" s="190"/>
      <c r="I61" s="190"/>
      <c r="J61" s="190"/>
      <c r="K61" s="429"/>
      <c r="L61" s="368" t="s">
        <v>513</v>
      </c>
      <c r="M61" s="357"/>
      <c r="N61" s="357"/>
      <c r="O61" s="357"/>
      <c r="P61" s="382"/>
    </row>
    <row r="62" spans="1:20" ht="20.100000000000001" customHeight="1">
      <c r="B62" s="164"/>
      <c r="C62" s="163"/>
      <c r="D62" s="204" t="s">
        <v>39</v>
      </c>
      <c r="E62" s="215"/>
      <c r="F62" s="233"/>
      <c r="G62" s="175" t="s">
        <v>2510</v>
      </c>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2401</v>
      </c>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t="s">
        <v>2511</v>
      </c>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2011</v>
      </c>
      <c r="L68" s="39" t="s">
        <v>481</v>
      </c>
      <c r="M68" s="61">
        <v>12</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2031</v>
      </c>
      <c r="L70" s="39" t="s">
        <v>481</v>
      </c>
      <c r="M70" s="61">
        <v>11</v>
      </c>
      <c r="N70" s="39" t="s">
        <v>482</v>
      </c>
      <c r="O70" s="61">
        <v>30</v>
      </c>
      <c r="P70" s="40" t="s">
        <v>483</v>
      </c>
    </row>
    <row r="71" spans="2:16" ht="20.100000000000001" customHeight="1">
      <c r="B71" s="164"/>
      <c r="C71" s="163"/>
      <c r="D71" s="294"/>
      <c r="E71" s="295"/>
      <c r="F71" s="278"/>
      <c r="G71" s="213"/>
      <c r="H71" s="168" t="s">
        <v>434</v>
      </c>
      <c r="I71" s="168"/>
      <c r="J71" s="239"/>
      <c r="K71" s="135" t="s">
        <v>2512</v>
      </c>
      <c r="L71" s="93"/>
      <c r="M71" s="93"/>
      <c r="N71" s="93"/>
      <c r="O71" s="93"/>
      <c r="P71" s="136"/>
    </row>
    <row r="72" spans="2:16" ht="20.100000000000001" customHeight="1">
      <c r="B72" s="68" t="s">
        <v>2372</v>
      </c>
      <c r="C72" s="69"/>
      <c r="D72" s="204" t="s">
        <v>40</v>
      </c>
      <c r="E72" s="215"/>
      <c r="F72" s="233"/>
      <c r="G72" s="284" t="s">
        <v>41</v>
      </c>
      <c r="H72" s="285"/>
      <c r="I72" s="285"/>
      <c r="J72" s="361"/>
      <c r="K72" s="135">
        <v>606.82000000000005</v>
      </c>
      <c r="L72" s="93"/>
      <c r="M72" s="93"/>
      <c r="N72" s="168" t="s">
        <v>487</v>
      </c>
      <c r="O72" s="168"/>
      <c r="P72" s="194"/>
    </row>
    <row r="73" spans="2:16" ht="20.100000000000001" customHeight="1">
      <c r="B73" s="70"/>
      <c r="C73" s="71"/>
      <c r="D73" s="294"/>
      <c r="E73" s="295"/>
      <c r="F73" s="278"/>
      <c r="G73" s="214" t="s">
        <v>42</v>
      </c>
      <c r="H73" s="214"/>
      <c r="I73" s="214"/>
      <c r="J73" s="214"/>
      <c r="K73" s="135">
        <v>373.42</v>
      </c>
      <c r="L73" s="93"/>
      <c r="M73" s="93"/>
      <c r="N73" s="168" t="s">
        <v>487</v>
      </c>
      <c r="O73" s="168"/>
      <c r="P73" s="194"/>
    </row>
    <row r="74" spans="2:16" ht="20.100000000000001" customHeight="1">
      <c r="B74" s="70"/>
      <c r="C74" s="71"/>
      <c r="D74" s="163" t="s">
        <v>43</v>
      </c>
      <c r="E74" s="163"/>
      <c r="F74" s="163"/>
      <c r="G74" s="175" t="s">
        <v>2513</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2401</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2511</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2011</v>
      </c>
      <c r="L86" s="39" t="s">
        <v>481</v>
      </c>
      <c r="M86" s="61">
        <v>12</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2030</v>
      </c>
      <c r="L88" s="39" t="s">
        <v>481</v>
      </c>
      <c r="M88" s="61">
        <v>11</v>
      </c>
      <c r="N88" s="39" t="s">
        <v>482</v>
      </c>
      <c r="O88" s="61">
        <v>30</v>
      </c>
      <c r="P88" s="40" t="s">
        <v>483</v>
      </c>
    </row>
    <row r="89" spans="2:19" ht="20.100000000000001" customHeight="1">
      <c r="B89" s="72"/>
      <c r="C89" s="73"/>
      <c r="D89" s="163"/>
      <c r="E89" s="163"/>
      <c r="F89" s="163"/>
      <c r="G89" s="213"/>
      <c r="H89" s="168" t="s">
        <v>434</v>
      </c>
      <c r="I89" s="168"/>
      <c r="J89" s="239"/>
      <c r="K89" s="135" t="s">
        <v>2512</v>
      </c>
      <c r="L89" s="93"/>
      <c r="M89" s="93"/>
      <c r="N89" s="93"/>
      <c r="O89" s="93"/>
      <c r="P89" s="136"/>
    </row>
    <row r="90" spans="2:19" ht="20.100000000000001" customHeight="1">
      <c r="B90" s="164" t="s">
        <v>45</v>
      </c>
      <c r="C90" s="163"/>
      <c r="D90" s="114" t="s">
        <v>46</v>
      </c>
      <c r="E90" s="215"/>
      <c r="F90" s="233"/>
      <c r="G90" s="175" t="s">
        <v>2514</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13.4</v>
      </c>
      <c r="K95" s="50" t="s">
        <v>487</v>
      </c>
      <c r="L95" s="135">
        <v>1</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13.44</v>
      </c>
      <c r="K96" s="50" t="s">
        <v>487</v>
      </c>
      <c r="L96" s="135">
        <v>1</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13.77</v>
      </c>
      <c r="K97" s="50" t="s">
        <v>487</v>
      </c>
      <c r="L97" s="135">
        <v>1</v>
      </c>
      <c r="M97" s="413"/>
      <c r="N97" s="414" t="s">
        <v>2413</v>
      </c>
      <c r="O97" s="415"/>
      <c r="P97" s="416"/>
      <c r="S97" s="15" t="str">
        <f t="shared" si="0"/>
        <v/>
      </c>
    </row>
    <row r="98" spans="2:19" ht="20.100000000000001" customHeight="1">
      <c r="B98" s="164"/>
      <c r="C98" s="163"/>
      <c r="D98" s="163" t="s">
        <v>50</v>
      </c>
      <c r="E98" s="163"/>
      <c r="F98" s="175" t="s">
        <v>2376</v>
      </c>
      <c r="G98" s="175"/>
      <c r="H98" s="175" t="s">
        <v>2376</v>
      </c>
      <c r="I98" s="175"/>
      <c r="J98" s="23">
        <v>15.32</v>
      </c>
      <c r="K98" s="50" t="s">
        <v>487</v>
      </c>
      <c r="L98" s="135">
        <v>1</v>
      </c>
      <c r="M98" s="413"/>
      <c r="N98" s="414" t="s">
        <v>2413</v>
      </c>
      <c r="O98" s="415"/>
      <c r="P98" s="416"/>
      <c r="S98" s="15" t="str">
        <f t="shared" si="0"/>
        <v/>
      </c>
    </row>
    <row r="99" spans="2:19" ht="20.100000000000001" customHeight="1">
      <c r="B99" s="164"/>
      <c r="C99" s="163"/>
      <c r="D99" s="163" t="s">
        <v>51</v>
      </c>
      <c r="E99" s="163"/>
      <c r="F99" s="175" t="s">
        <v>2376</v>
      </c>
      <c r="G99" s="175"/>
      <c r="H99" s="175" t="s">
        <v>2376</v>
      </c>
      <c r="I99" s="175"/>
      <c r="J99" s="23">
        <v>14.07</v>
      </c>
      <c r="K99" s="50" t="s">
        <v>487</v>
      </c>
      <c r="L99" s="135">
        <v>1</v>
      </c>
      <c r="M99" s="413"/>
      <c r="N99" s="414" t="s">
        <v>2413</v>
      </c>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3</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v>3</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v>1</v>
      </c>
      <c r="O112" s="93"/>
      <c r="P112" s="37" t="s">
        <v>489</v>
      </c>
    </row>
    <row r="113" spans="2:16" ht="20.100000000000001" customHeight="1">
      <c r="B113" s="417"/>
      <c r="C113" s="418"/>
      <c r="D113" s="166" t="s">
        <v>78</v>
      </c>
      <c r="E113" s="168"/>
      <c r="F113" s="239"/>
      <c r="G113" s="175" t="s">
        <v>2511</v>
      </c>
      <c r="H113" s="175"/>
      <c r="I113" s="175"/>
      <c r="J113" s="175"/>
      <c r="K113" s="175"/>
      <c r="L113" s="175"/>
      <c r="M113" s="175"/>
      <c r="N113" s="175"/>
      <c r="O113" s="135"/>
      <c r="P113" s="176"/>
    </row>
    <row r="114" spans="2:16" ht="20.100000000000001" customHeight="1">
      <c r="B114" s="417"/>
      <c r="C114" s="418"/>
      <c r="D114" s="114" t="s">
        <v>79</v>
      </c>
      <c r="E114" s="115"/>
      <c r="F114" s="130"/>
      <c r="G114" s="120" t="s">
        <v>2511</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2515</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2511</v>
      </c>
      <c r="H117" s="175"/>
      <c r="I117" s="175"/>
      <c r="J117" s="175"/>
      <c r="K117" s="175"/>
      <c r="L117" s="175"/>
      <c r="M117" s="175"/>
      <c r="N117" s="175"/>
      <c r="O117" s="135"/>
      <c r="P117" s="176"/>
    </row>
    <row r="118" spans="2:16" ht="20.100000000000001" customHeight="1">
      <c r="B118" s="131"/>
      <c r="C118" s="132"/>
      <c r="D118" s="107" t="s">
        <v>73</v>
      </c>
      <c r="E118" s="99"/>
      <c r="F118" s="100"/>
      <c r="G118" s="175" t="s">
        <v>2511</v>
      </c>
      <c r="H118" s="175"/>
      <c r="I118" s="175"/>
      <c r="J118" s="175"/>
      <c r="K118" s="175"/>
      <c r="L118" s="175"/>
      <c r="M118" s="175"/>
      <c r="N118" s="175"/>
      <c r="O118" s="135"/>
      <c r="P118" s="176"/>
    </row>
    <row r="119" spans="2:16" ht="20.100000000000001" customHeight="1">
      <c r="B119" s="131"/>
      <c r="C119" s="132"/>
      <c r="D119" s="231" t="s">
        <v>74</v>
      </c>
      <c r="E119" s="270"/>
      <c r="F119" s="232"/>
      <c r="G119" s="175" t="s">
        <v>2511</v>
      </c>
      <c r="H119" s="175"/>
      <c r="I119" s="175"/>
      <c r="J119" s="175"/>
      <c r="K119" s="175"/>
      <c r="L119" s="175"/>
      <c r="M119" s="175"/>
      <c r="N119" s="175"/>
      <c r="O119" s="135"/>
      <c r="P119" s="176"/>
    </row>
    <row r="120" spans="2:16" ht="20.100000000000001" customHeight="1">
      <c r="B120" s="131"/>
      <c r="C120" s="132"/>
      <c r="D120" s="166" t="s">
        <v>75</v>
      </c>
      <c r="E120" s="168"/>
      <c r="F120" s="239"/>
      <c r="G120" s="175" t="s">
        <v>2511</v>
      </c>
      <c r="H120" s="175"/>
      <c r="I120" s="175"/>
      <c r="J120" s="175"/>
      <c r="K120" s="175"/>
      <c r="L120" s="175"/>
      <c r="M120" s="175"/>
      <c r="N120" s="175"/>
      <c r="O120" s="135"/>
      <c r="P120" s="176"/>
    </row>
    <row r="121" spans="2:16" ht="20.100000000000001" customHeight="1">
      <c r="B121" s="131"/>
      <c r="C121" s="132"/>
      <c r="D121" s="166" t="s">
        <v>76</v>
      </c>
      <c r="E121" s="168"/>
      <c r="F121" s="239"/>
      <c r="G121" s="175" t="s">
        <v>2511</v>
      </c>
      <c r="H121" s="175"/>
      <c r="I121" s="175"/>
      <c r="J121" s="175"/>
      <c r="K121" s="175"/>
      <c r="L121" s="175"/>
      <c r="M121" s="175"/>
      <c r="N121" s="175"/>
      <c r="O121" s="135"/>
      <c r="P121" s="176"/>
    </row>
    <row r="122" spans="2:16" ht="20.100000000000001" customHeight="1">
      <c r="B122" s="133"/>
      <c r="C122" s="134"/>
      <c r="D122" s="166" t="s">
        <v>77</v>
      </c>
      <c r="E122" s="168"/>
      <c r="F122" s="239"/>
      <c r="G122" s="175" t="s">
        <v>2511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2516</v>
      </c>
      <c r="H123" s="175"/>
      <c r="I123" s="175"/>
      <c r="J123" s="175"/>
      <c r="K123" s="175"/>
      <c r="L123" s="175"/>
      <c r="M123" s="175"/>
      <c r="N123" s="175"/>
      <c r="O123" s="135"/>
      <c r="P123" s="176"/>
    </row>
    <row r="124" spans="2:16" ht="20.100000000000001" customHeight="1">
      <c r="B124" s="131"/>
      <c r="C124" s="132"/>
      <c r="D124" s="107" t="s">
        <v>443</v>
      </c>
      <c r="E124" s="99"/>
      <c r="F124" s="100"/>
      <c r="G124" s="175" t="s">
        <v>2517</v>
      </c>
      <c r="H124" s="175"/>
      <c r="I124" s="175"/>
      <c r="J124" s="175"/>
      <c r="K124" s="175"/>
      <c r="L124" s="175"/>
      <c r="M124" s="175"/>
      <c r="N124" s="175"/>
      <c r="O124" s="135"/>
      <c r="P124" s="176"/>
    </row>
    <row r="125" spans="2:16" ht="20.100000000000001" customHeight="1">
      <c r="B125" s="131"/>
      <c r="C125" s="132"/>
      <c r="D125" s="231" t="s">
        <v>444</v>
      </c>
      <c r="E125" s="270"/>
      <c r="F125" s="232"/>
      <c r="G125" s="175" t="s">
        <v>2518</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2519</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2520</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2521</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2521</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2521</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2521</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2522</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2522</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2523</v>
      </c>
      <c r="G178" s="357" t="s">
        <v>471</v>
      </c>
      <c r="H178" s="357"/>
      <c r="I178" s="357"/>
      <c r="J178" s="357"/>
      <c r="K178" s="357"/>
      <c r="L178" s="357"/>
      <c r="M178" s="357"/>
      <c r="N178" s="357"/>
      <c r="O178" s="357"/>
      <c r="P178" s="382"/>
    </row>
    <row r="179" spans="2:20" ht="20.100000000000001" customHeight="1">
      <c r="B179" s="164"/>
      <c r="C179" s="163"/>
      <c r="D179" s="163"/>
      <c r="E179" s="163"/>
      <c r="F179" s="14" t="s">
        <v>2523</v>
      </c>
      <c r="G179" s="168" t="s">
        <v>472</v>
      </c>
      <c r="H179" s="168"/>
      <c r="I179" s="168"/>
      <c r="J179" s="168"/>
      <c r="K179" s="168"/>
      <c r="L179" s="168"/>
      <c r="M179" s="168"/>
      <c r="N179" s="168"/>
      <c r="O179" s="168"/>
      <c r="P179" s="194"/>
    </row>
    <row r="180" spans="2:20" ht="20.100000000000001" customHeight="1">
      <c r="B180" s="164"/>
      <c r="C180" s="163"/>
      <c r="D180" s="163"/>
      <c r="E180" s="163"/>
      <c r="F180" s="14" t="s">
        <v>2523</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2524</v>
      </c>
      <c r="J182" s="102"/>
      <c r="K182" s="102"/>
      <c r="L182" s="102"/>
      <c r="M182" s="102"/>
      <c r="N182" s="102"/>
      <c r="O182" s="103"/>
      <c r="P182" s="104"/>
    </row>
    <row r="183" spans="2:20" ht="39.950000000000003" customHeight="1">
      <c r="B183" s="85"/>
      <c r="C183" s="86"/>
      <c r="D183" s="284"/>
      <c r="E183" s="361"/>
      <c r="F183" s="163" t="s">
        <v>107</v>
      </c>
      <c r="G183" s="163"/>
      <c r="H183" s="163"/>
      <c r="I183" s="101" t="s">
        <v>2525</v>
      </c>
      <c r="J183" s="102"/>
      <c r="K183" s="102"/>
      <c r="L183" s="102"/>
      <c r="M183" s="102"/>
      <c r="N183" s="102"/>
      <c r="O183" s="103"/>
      <c r="P183" s="104"/>
    </row>
    <row r="184" spans="2:20" ht="79.5" customHeight="1">
      <c r="B184" s="85"/>
      <c r="C184" s="86"/>
      <c r="D184" s="284"/>
      <c r="E184" s="361"/>
      <c r="F184" s="163" t="s">
        <v>108</v>
      </c>
      <c r="G184" s="163"/>
      <c r="H184" s="163"/>
      <c r="I184" s="101" t="s">
        <v>2526</v>
      </c>
      <c r="J184" s="102"/>
      <c r="K184" s="102"/>
      <c r="L184" s="102"/>
      <c r="M184" s="102"/>
      <c r="N184" s="102"/>
      <c r="O184" s="103"/>
      <c r="P184" s="104"/>
    </row>
    <row r="185" spans="2:20" ht="79.5" customHeight="1">
      <c r="B185" s="85"/>
      <c r="C185" s="86"/>
      <c r="D185" s="284"/>
      <c r="E185" s="361"/>
      <c r="F185" s="163" t="s">
        <v>426</v>
      </c>
      <c r="G185" s="163"/>
      <c r="H185" s="163"/>
      <c r="I185" s="101" t="s">
        <v>2526</v>
      </c>
      <c r="J185" s="102"/>
      <c r="K185" s="102"/>
      <c r="L185" s="102"/>
      <c r="M185" s="102"/>
      <c r="N185" s="102"/>
      <c r="O185" s="103"/>
      <c r="P185" s="104"/>
    </row>
    <row r="186" spans="2:20" ht="79.5" customHeight="1">
      <c r="B186" s="85"/>
      <c r="C186" s="86"/>
      <c r="D186" s="284"/>
      <c r="E186" s="361"/>
      <c r="F186" s="163" t="s">
        <v>109</v>
      </c>
      <c r="G186" s="163"/>
      <c r="H186" s="163"/>
      <c r="I186" s="101" t="s">
        <v>2527</v>
      </c>
      <c r="J186" s="102"/>
      <c r="K186" s="102"/>
      <c r="L186" s="102"/>
      <c r="M186" s="102"/>
      <c r="N186" s="102"/>
      <c r="O186" s="103"/>
      <c r="P186" s="104"/>
    </row>
    <row r="187" spans="2:20" ht="39.950000000000003" customHeight="1">
      <c r="B187" s="85"/>
      <c r="C187" s="86"/>
      <c r="D187" s="284">
        <v>2</v>
      </c>
      <c r="E187" s="361"/>
      <c r="F187" s="163" t="s">
        <v>5</v>
      </c>
      <c r="G187" s="163"/>
      <c r="H187" s="163"/>
      <c r="I187" s="101" t="s">
        <v>2528</v>
      </c>
      <c r="J187" s="102"/>
      <c r="K187" s="102"/>
      <c r="L187" s="102"/>
      <c r="M187" s="102"/>
      <c r="N187" s="102"/>
      <c r="O187" s="103"/>
      <c r="P187" s="104"/>
    </row>
    <row r="188" spans="2:20" ht="39.950000000000003" customHeight="1">
      <c r="B188" s="85"/>
      <c r="C188" s="86"/>
      <c r="D188" s="284"/>
      <c r="E188" s="361"/>
      <c r="F188" s="163" t="s">
        <v>107</v>
      </c>
      <c r="G188" s="163"/>
      <c r="H188" s="163"/>
      <c r="I188" s="101" t="s">
        <v>2529</v>
      </c>
      <c r="J188" s="102"/>
      <c r="K188" s="102"/>
      <c r="L188" s="102"/>
      <c r="M188" s="102"/>
      <c r="N188" s="102"/>
      <c r="O188" s="103"/>
      <c r="P188" s="104"/>
    </row>
    <row r="189" spans="2:20" ht="79.5" customHeight="1">
      <c r="B189" s="85"/>
      <c r="C189" s="86"/>
      <c r="D189" s="284"/>
      <c r="E189" s="361"/>
      <c r="F189" s="163" t="s">
        <v>108</v>
      </c>
      <c r="G189" s="163"/>
      <c r="H189" s="163"/>
      <c r="I189" s="101" t="s">
        <v>2530</v>
      </c>
      <c r="J189" s="102"/>
      <c r="K189" s="102"/>
      <c r="L189" s="102"/>
      <c r="M189" s="102"/>
      <c r="N189" s="102"/>
      <c r="O189" s="103"/>
      <c r="P189" s="104"/>
    </row>
    <row r="190" spans="2:20" ht="79.5" customHeight="1">
      <c r="B190" s="85"/>
      <c r="C190" s="86"/>
      <c r="D190" s="284"/>
      <c r="E190" s="361"/>
      <c r="F190" s="163" t="s">
        <v>426</v>
      </c>
      <c r="G190" s="163"/>
      <c r="H190" s="163"/>
      <c r="I190" s="101" t="s">
        <v>2530</v>
      </c>
      <c r="J190" s="102"/>
      <c r="K190" s="102"/>
      <c r="L190" s="102"/>
      <c r="M190" s="102"/>
      <c r="N190" s="102"/>
      <c r="O190" s="103"/>
      <c r="P190" s="104"/>
    </row>
    <row r="191" spans="2:20" ht="79.5" customHeight="1">
      <c r="B191" s="85"/>
      <c r="C191" s="86"/>
      <c r="D191" s="284"/>
      <c r="E191" s="361"/>
      <c r="F191" s="163" t="s">
        <v>109</v>
      </c>
      <c r="G191" s="163"/>
      <c r="H191" s="163"/>
      <c r="I191" s="101" t="s">
        <v>2527</v>
      </c>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2531</v>
      </c>
      <c r="J197" s="102"/>
      <c r="K197" s="102"/>
      <c r="L197" s="102"/>
      <c r="M197" s="102"/>
      <c r="N197" s="102"/>
      <c r="O197" s="103"/>
      <c r="P197" s="104"/>
    </row>
    <row r="198" spans="2:16" ht="39.950000000000003" customHeight="1">
      <c r="B198" s="85"/>
      <c r="C198" s="86"/>
      <c r="D198" s="386"/>
      <c r="E198" s="387"/>
      <c r="F198" s="163" t="s">
        <v>107</v>
      </c>
      <c r="G198" s="163"/>
      <c r="H198" s="163"/>
      <c r="I198" s="101" t="s">
        <v>2532</v>
      </c>
      <c r="J198" s="102"/>
      <c r="K198" s="102"/>
      <c r="L198" s="102"/>
      <c r="M198" s="102"/>
      <c r="N198" s="102"/>
      <c r="O198" s="103"/>
      <c r="P198" s="104"/>
    </row>
    <row r="199" spans="2:16" ht="39.950000000000003" customHeight="1">
      <c r="B199" s="85"/>
      <c r="C199" s="86"/>
      <c r="D199" s="386"/>
      <c r="E199" s="387"/>
      <c r="F199" s="165" t="s">
        <v>109</v>
      </c>
      <c r="G199" s="165"/>
      <c r="H199" s="165"/>
      <c r="I199" s="101" t="s">
        <v>2533</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2523</v>
      </c>
      <c r="G207" s="323" t="s">
        <v>445</v>
      </c>
      <c r="H207" s="168"/>
      <c r="I207" s="239"/>
      <c r="J207" s="169" t="s">
        <v>2534</v>
      </c>
      <c r="K207" s="170"/>
      <c r="L207" s="170"/>
      <c r="M207" s="170"/>
      <c r="N207" s="170"/>
      <c r="O207" s="170"/>
      <c r="P207" s="171"/>
    </row>
    <row r="208" spans="2:16" ht="120" customHeight="1">
      <c r="B208" s="164" t="s">
        <v>113</v>
      </c>
      <c r="C208" s="163"/>
      <c r="D208" s="163"/>
      <c r="E208" s="163"/>
      <c r="F208" s="101" t="s">
        <v>2535</v>
      </c>
      <c r="G208" s="101"/>
      <c r="H208" s="101"/>
      <c r="I208" s="101"/>
      <c r="J208" s="101"/>
      <c r="K208" s="101"/>
      <c r="L208" s="101"/>
      <c r="M208" s="101"/>
      <c r="N208" s="101"/>
      <c r="O208" s="169"/>
      <c r="P208" s="383"/>
    </row>
    <row r="209" spans="2:20" ht="120" customHeight="1">
      <c r="B209" s="164" t="s">
        <v>114</v>
      </c>
      <c r="C209" s="163"/>
      <c r="D209" s="163"/>
      <c r="E209" s="163"/>
      <c r="F209" s="101" t="s">
        <v>2536</v>
      </c>
      <c r="G209" s="102"/>
      <c r="H209" s="102"/>
      <c r="I209" s="102"/>
      <c r="J209" s="102"/>
      <c r="K209" s="102"/>
      <c r="L209" s="102"/>
      <c r="M209" s="102"/>
      <c r="N209" s="102"/>
      <c r="O209" s="103"/>
      <c r="P209" s="104"/>
    </row>
    <row r="210" spans="2:20" ht="20.100000000000001" customHeight="1">
      <c r="B210" s="164" t="s">
        <v>115</v>
      </c>
      <c r="C210" s="163"/>
      <c r="D210" s="163"/>
      <c r="E210" s="163"/>
      <c r="F210" s="175" t="s">
        <v>2512</v>
      </c>
      <c r="G210" s="175"/>
      <c r="H210" s="175"/>
      <c r="I210" s="175"/>
      <c r="J210" s="175"/>
      <c r="K210" s="175"/>
      <c r="L210" s="175"/>
      <c r="M210" s="175"/>
      <c r="N210" s="175"/>
      <c r="O210" s="135"/>
      <c r="P210" s="176"/>
    </row>
    <row r="211" spans="2:20" ht="120" customHeight="1">
      <c r="B211" s="164" t="s">
        <v>116</v>
      </c>
      <c r="C211" s="163"/>
      <c r="D211" s="163"/>
      <c r="E211" s="163"/>
      <c r="F211" s="101" t="s">
        <v>2537</v>
      </c>
      <c r="G211" s="102"/>
      <c r="H211" s="102"/>
      <c r="I211" s="102"/>
      <c r="J211" s="102"/>
      <c r="K211" s="102"/>
      <c r="L211" s="102"/>
      <c r="M211" s="102"/>
      <c r="N211" s="102"/>
      <c r="O211" s="103"/>
      <c r="P211" s="104"/>
    </row>
    <row r="212" spans="2:20" ht="20.100000000000001" customHeight="1">
      <c r="B212" s="227" t="s">
        <v>118</v>
      </c>
      <c r="C212" s="228"/>
      <c r="D212" s="228"/>
      <c r="E212" s="228"/>
      <c r="F212" s="175" t="s">
        <v>2512</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2512</v>
      </c>
      <c r="G213" s="175"/>
      <c r="H213" s="175"/>
      <c r="I213" s="175"/>
      <c r="J213" s="175"/>
      <c r="K213" s="175"/>
      <c r="L213" s="175"/>
      <c r="M213" s="175"/>
      <c r="N213" s="175"/>
      <c r="O213" s="135"/>
      <c r="P213" s="176"/>
    </row>
    <row r="214" spans="2:20" ht="20.100000000000001" customHeight="1">
      <c r="B214" s="162"/>
      <c r="C214" s="266"/>
      <c r="D214" s="228" t="s">
        <v>121</v>
      </c>
      <c r="E214" s="228"/>
      <c r="F214" s="175" t="s">
        <v>2512</v>
      </c>
      <c r="G214" s="175"/>
      <c r="H214" s="175"/>
      <c r="I214" s="175"/>
      <c r="J214" s="175"/>
      <c r="K214" s="175"/>
      <c r="L214" s="175"/>
      <c r="M214" s="175"/>
      <c r="N214" s="175"/>
      <c r="O214" s="135"/>
      <c r="P214" s="176"/>
    </row>
    <row r="215" spans="2:20" ht="20.100000000000001" customHeight="1">
      <c r="B215" s="162"/>
      <c r="C215" s="266"/>
      <c r="D215" s="228" t="s">
        <v>122</v>
      </c>
      <c r="E215" s="228"/>
      <c r="F215" s="175" t="s">
        <v>2512</v>
      </c>
      <c r="G215" s="175"/>
      <c r="H215" s="175"/>
      <c r="I215" s="175"/>
      <c r="J215" s="175"/>
      <c r="K215" s="175"/>
      <c r="L215" s="175"/>
      <c r="M215" s="175"/>
      <c r="N215" s="175"/>
      <c r="O215" s="135"/>
      <c r="P215" s="176"/>
    </row>
    <row r="216" spans="2:20" ht="20.100000000000001" customHeight="1">
      <c r="B216" s="162"/>
      <c r="C216" s="266"/>
      <c r="D216" s="228" t="s">
        <v>123</v>
      </c>
      <c r="E216" s="228"/>
      <c r="F216" s="175" t="s">
        <v>2512</v>
      </c>
      <c r="G216" s="175"/>
      <c r="H216" s="175"/>
      <c r="I216" s="175"/>
      <c r="J216" s="175"/>
      <c r="K216" s="175"/>
      <c r="L216" s="175"/>
      <c r="M216" s="175"/>
      <c r="N216" s="175"/>
      <c r="O216" s="135"/>
      <c r="P216" s="176"/>
    </row>
    <row r="217" spans="2:20" ht="20.100000000000001" customHeight="1">
      <c r="B217" s="162"/>
      <c r="C217" s="266"/>
      <c r="D217" s="228" t="s">
        <v>124</v>
      </c>
      <c r="E217" s="228"/>
      <c r="F217" s="175" t="s">
        <v>2512</v>
      </c>
      <c r="G217" s="175"/>
      <c r="H217" s="175"/>
      <c r="I217" s="175"/>
      <c r="J217" s="175"/>
      <c r="K217" s="175"/>
      <c r="L217" s="175"/>
      <c r="M217" s="175"/>
      <c r="N217" s="175"/>
      <c r="O217" s="135"/>
      <c r="P217" s="176"/>
    </row>
    <row r="218" spans="2:20" ht="20.100000000000001" customHeight="1">
      <c r="B218" s="162"/>
      <c r="C218" s="266"/>
      <c r="D218" s="266" t="s">
        <v>125</v>
      </c>
      <c r="E218" s="266"/>
      <c r="F218" s="175" t="s">
        <v>2512</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2511</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2511</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2511</v>
      </c>
      <c r="K225" s="175"/>
      <c r="L225" s="175"/>
      <c r="M225" s="175"/>
      <c r="N225" s="175"/>
      <c r="O225" s="135"/>
      <c r="P225" s="176"/>
      <c r="S225" s="15" t="str">
        <f>IF(J225="","未記入","")</f>
        <v/>
      </c>
    </row>
    <row r="226" spans="1:20" ht="120" customHeight="1">
      <c r="B226" s="164" t="s">
        <v>127</v>
      </c>
      <c r="C226" s="163"/>
      <c r="D226" s="163"/>
      <c r="E226" s="163"/>
      <c r="F226" s="101" t="s">
        <v>2538</v>
      </c>
      <c r="G226" s="102"/>
      <c r="H226" s="102"/>
      <c r="I226" s="102"/>
      <c r="J226" s="102"/>
      <c r="K226" s="102"/>
      <c r="L226" s="102"/>
      <c r="M226" s="102"/>
      <c r="N226" s="102"/>
      <c r="O226" s="103"/>
      <c r="P226" s="104"/>
    </row>
    <row r="227" spans="1:20" ht="60" customHeight="1">
      <c r="B227" s="164" t="s">
        <v>490</v>
      </c>
      <c r="C227" s="163"/>
      <c r="D227" s="163"/>
      <c r="E227" s="163"/>
      <c r="F227" s="101" t="s">
        <v>2539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2540</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2541</v>
      </c>
      <c r="K233" s="170"/>
      <c r="L233" s="170"/>
      <c r="M233" s="170"/>
      <c r="N233" s="170"/>
      <c r="O233" s="170"/>
      <c r="P233" s="171"/>
    </row>
    <row r="234" spans="1:20" ht="20.100000000000001" customHeight="1">
      <c r="B234" s="164" t="s">
        <v>131</v>
      </c>
      <c r="C234" s="163"/>
      <c r="D234" s="163"/>
      <c r="E234" s="163"/>
      <c r="F234" s="135">
        <v>13</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v>1</v>
      </c>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4</v>
      </c>
      <c r="F247" s="364"/>
      <c r="G247" s="364"/>
      <c r="H247" s="175">
        <v>2</v>
      </c>
      <c r="I247" s="175"/>
      <c r="J247" s="175"/>
      <c r="K247" s="175">
        <v>2</v>
      </c>
      <c r="L247" s="175"/>
      <c r="M247" s="175"/>
      <c r="N247" s="175">
        <v>3.5</v>
      </c>
      <c r="O247" s="135"/>
      <c r="P247" s="176"/>
    </row>
    <row r="248" spans="2:16" ht="20.100000000000001" customHeight="1">
      <c r="B248" s="45"/>
      <c r="C248" s="163" t="s">
        <v>143</v>
      </c>
      <c r="D248" s="163"/>
      <c r="E248" s="364" t="str">
        <f>IF(OR($H$248&lt;&gt;"",$K$248&lt;&gt;""),SUM($H$248,$K$248),"")</f>
        <v/>
      </c>
      <c r="F248" s="364"/>
      <c r="G248" s="364"/>
      <c r="H248" s="175"/>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1</v>
      </c>
      <c r="H265" s="364"/>
      <c r="I265" s="364"/>
      <c r="J265" s="175">
        <v>1</v>
      </c>
      <c r="K265" s="175"/>
      <c r="L265" s="175"/>
      <c r="M265" s="175"/>
      <c r="N265" s="175"/>
      <c r="O265" s="135"/>
      <c r="P265" s="176"/>
    </row>
    <row r="266" spans="2:20" ht="20.100000000000001" customHeight="1">
      <c r="B266" s="164" t="s">
        <v>162</v>
      </c>
      <c r="C266" s="163"/>
      <c r="D266" s="163"/>
      <c r="E266" s="163"/>
      <c r="F266" s="163"/>
      <c r="G266" s="364">
        <f>IF(OR($J$266&lt;&gt;"",$M$266&lt;&gt;""),SUM($J$266,$M$266),"")</f>
        <v>1</v>
      </c>
      <c r="H266" s="364"/>
      <c r="I266" s="364"/>
      <c r="J266" s="175">
        <v>1</v>
      </c>
      <c r="K266" s="175"/>
      <c r="L266" s="175"/>
      <c r="M266" s="175"/>
      <c r="N266" s="175"/>
      <c r="O266" s="135"/>
      <c r="P266" s="176"/>
    </row>
    <row r="267" spans="2:20" ht="20.100000000000001" customHeight="1">
      <c r="B267" s="164" t="s">
        <v>398</v>
      </c>
      <c r="C267" s="163"/>
      <c r="D267" s="163"/>
      <c r="E267" s="163"/>
      <c r="F267" s="163"/>
      <c r="G267" s="364">
        <f>IF(OR($J$267&lt;&gt;"",$M$267&lt;&gt;""),SUM($J$267,$M$267),"")</f>
        <v>5</v>
      </c>
      <c r="H267" s="364"/>
      <c r="I267" s="364"/>
      <c r="J267" s="175">
        <v>2</v>
      </c>
      <c r="K267" s="175"/>
      <c r="L267" s="175"/>
      <c r="M267" s="175">
        <v>3</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16</v>
      </c>
      <c r="H283" s="47" t="s">
        <v>501</v>
      </c>
      <c r="I283" s="29">
        <v>30</v>
      </c>
      <c r="J283" s="47" t="s">
        <v>502</v>
      </c>
      <c r="K283" s="48" t="s">
        <v>447</v>
      </c>
      <c r="L283" s="29">
        <v>10</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5</v>
      </c>
      <c r="G286" s="186"/>
      <c r="H286" s="186"/>
      <c r="I286" s="186"/>
      <c r="J286" s="51" t="s">
        <v>492</v>
      </c>
      <c r="K286" s="185"/>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2511</v>
      </c>
      <c r="M301" s="190"/>
      <c r="N301" s="190"/>
      <c r="O301" s="190"/>
      <c r="P301" s="191"/>
    </row>
    <row r="302" spans="2:20" ht="20.100000000000001" customHeight="1">
      <c r="B302" s="341"/>
      <c r="C302" s="342"/>
      <c r="D302" s="342"/>
      <c r="E302" s="342"/>
      <c r="F302" s="343"/>
      <c r="G302" s="114" t="s">
        <v>453</v>
      </c>
      <c r="H302" s="130"/>
      <c r="I302" s="135" t="s">
        <v>2511</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2542</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0</v>
      </c>
      <c r="J307" s="28">
        <v>0</v>
      </c>
      <c r="K307" s="28"/>
      <c r="L307" s="28"/>
      <c r="M307" s="28"/>
      <c r="N307" s="28"/>
      <c r="O307" s="28"/>
      <c r="P307" s="28"/>
      <c r="Q307" s="12"/>
    </row>
    <row r="308" spans="1:20" ht="20.100000000000001" customHeight="1">
      <c r="B308" s="129" t="s">
        <v>185</v>
      </c>
      <c r="C308" s="115"/>
      <c r="D308" s="115"/>
      <c r="E308" s="115"/>
      <c r="F308" s="130"/>
      <c r="G308" s="28"/>
      <c r="H308" s="28"/>
      <c r="I308" s="28">
        <v>0</v>
      </c>
      <c r="J308" s="28">
        <v>0</v>
      </c>
      <c r="K308" s="28"/>
      <c r="L308" s="28"/>
      <c r="M308" s="28"/>
      <c r="N308" s="28"/>
      <c r="O308" s="28"/>
      <c r="P308" s="28"/>
      <c r="Q308" s="12"/>
    </row>
    <row r="309" spans="1:20" ht="20.100000000000001" customHeight="1">
      <c r="B309" s="331" t="s">
        <v>186</v>
      </c>
      <c r="C309" s="332"/>
      <c r="D309" s="166" t="s">
        <v>187</v>
      </c>
      <c r="E309" s="168"/>
      <c r="F309" s="239"/>
      <c r="G309" s="28"/>
      <c r="H309" s="28"/>
      <c r="I309" s="28"/>
      <c r="J309" s="28">
        <v>1</v>
      </c>
      <c r="K309" s="28"/>
      <c r="L309" s="28"/>
      <c r="M309" s="28"/>
      <c r="N309" s="28"/>
      <c r="O309" s="28"/>
      <c r="P309" s="28"/>
      <c r="Q309" s="12"/>
    </row>
    <row r="310" spans="1:20" ht="20.100000000000001" customHeight="1">
      <c r="B310" s="333"/>
      <c r="C310" s="334"/>
      <c r="D310" s="114" t="s">
        <v>188</v>
      </c>
      <c r="E310" s="115"/>
      <c r="F310" s="130"/>
      <c r="G310" s="329"/>
      <c r="H310" s="329"/>
      <c r="I310" s="329"/>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v>1</v>
      </c>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1</v>
      </c>
      <c r="J314" s="329">
        <v>1</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v>1</v>
      </c>
      <c r="J316" s="28"/>
      <c r="K316" s="28"/>
      <c r="L316" s="28"/>
      <c r="M316" s="28"/>
      <c r="N316" s="28"/>
      <c r="O316" s="28"/>
      <c r="P316" s="28"/>
      <c r="Q316" s="12"/>
    </row>
    <row r="317" spans="1:20" ht="20.100000000000001" customHeight="1" thickBot="1">
      <c r="B317" s="183" t="s">
        <v>192</v>
      </c>
      <c r="C317" s="184"/>
      <c r="D317" s="184"/>
      <c r="E317" s="184"/>
      <c r="F317" s="184"/>
      <c r="G317" s="184"/>
      <c r="H317" s="208" t="s">
        <v>2511</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2543</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2544</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2512</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2512</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2545</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v>3</v>
      </c>
      <c r="J338" s="175"/>
      <c r="K338" s="175"/>
      <c r="L338" s="175"/>
      <c r="M338" s="135">
        <v>2</v>
      </c>
      <c r="N338" s="93"/>
      <c r="O338" s="93"/>
      <c r="P338" s="136"/>
    </row>
    <row r="339" spans="2:17" ht="20.100000000000001" customHeight="1">
      <c r="B339" s="164"/>
      <c r="C339" s="163"/>
      <c r="D339" s="163"/>
      <c r="E339" s="166" t="s">
        <v>214</v>
      </c>
      <c r="F339" s="168"/>
      <c r="G339" s="168"/>
      <c r="H339" s="239"/>
      <c r="I339" s="135">
        <v>81</v>
      </c>
      <c r="J339" s="93"/>
      <c r="K339" s="93"/>
      <c r="L339" s="55" t="s">
        <v>495</v>
      </c>
      <c r="M339" s="135">
        <v>86</v>
      </c>
      <c r="N339" s="93"/>
      <c r="O339" s="93"/>
      <c r="P339" s="40" t="s">
        <v>495</v>
      </c>
    </row>
    <row r="340" spans="2:17" ht="20.100000000000001" customHeight="1">
      <c r="B340" s="164" t="s">
        <v>45</v>
      </c>
      <c r="C340" s="163"/>
      <c r="D340" s="163"/>
      <c r="E340" s="166" t="s">
        <v>215</v>
      </c>
      <c r="F340" s="168"/>
      <c r="G340" s="168"/>
      <c r="H340" s="239"/>
      <c r="I340" s="135">
        <v>13.44</v>
      </c>
      <c r="J340" s="93"/>
      <c r="K340" s="93"/>
      <c r="L340" s="55" t="s">
        <v>487</v>
      </c>
      <c r="M340" s="135">
        <v>15.32</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c r="J345" s="93"/>
      <c r="K345" s="93"/>
      <c r="L345" s="50" t="s">
        <v>496</v>
      </c>
      <c r="M345" s="135"/>
      <c r="N345" s="93"/>
      <c r="O345" s="93"/>
      <c r="P345" s="37" t="s">
        <v>496</v>
      </c>
    </row>
    <row r="346" spans="2:17" ht="20.100000000000001" customHeight="1">
      <c r="B346" s="313" t="s">
        <v>208</v>
      </c>
      <c r="C346" s="215"/>
      <c r="D346" s="215"/>
      <c r="E346" s="215"/>
      <c r="F346" s="215"/>
      <c r="G346" s="215"/>
      <c r="H346" s="233"/>
      <c r="I346" s="311">
        <v>211720</v>
      </c>
      <c r="J346" s="93"/>
      <c r="K346" s="93"/>
      <c r="L346" s="50" t="s">
        <v>496</v>
      </c>
      <c r="M346" s="311">
        <v>211720</v>
      </c>
      <c r="N346" s="93"/>
      <c r="O346" s="93"/>
      <c r="P346" s="37" t="s">
        <v>496</v>
      </c>
    </row>
    <row r="347" spans="2:17" ht="20.100000000000001" customHeight="1">
      <c r="B347" s="188"/>
      <c r="C347" s="166" t="s">
        <v>209</v>
      </c>
      <c r="D347" s="168"/>
      <c r="E347" s="168"/>
      <c r="F347" s="168"/>
      <c r="G347" s="168"/>
      <c r="H347" s="239"/>
      <c r="I347" s="311">
        <v>75000</v>
      </c>
      <c r="J347" s="93"/>
      <c r="K347" s="93"/>
      <c r="L347" s="50" t="s">
        <v>496</v>
      </c>
      <c r="M347" s="311">
        <v>75000</v>
      </c>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v>66000</v>
      </c>
      <c r="J349" s="93"/>
      <c r="K349" s="93"/>
      <c r="L349" s="50" t="s">
        <v>496</v>
      </c>
      <c r="M349" s="311">
        <v>66000</v>
      </c>
      <c r="N349" s="93"/>
      <c r="O349" s="93"/>
      <c r="P349" s="37" t="s">
        <v>496</v>
      </c>
    </row>
    <row r="350" spans="2:17" ht="20.100000000000001" customHeight="1">
      <c r="B350" s="164"/>
      <c r="C350" s="312"/>
      <c r="D350" s="312"/>
      <c r="E350" s="166" t="s">
        <v>221</v>
      </c>
      <c r="F350" s="168"/>
      <c r="G350" s="168"/>
      <c r="H350" s="239"/>
      <c r="I350" s="311">
        <v>65000</v>
      </c>
      <c r="J350" s="93"/>
      <c r="K350" s="93"/>
      <c r="L350" s="50" t="s">
        <v>496</v>
      </c>
      <c r="M350" s="311">
        <v>65000</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311">
        <v>5720</v>
      </c>
      <c r="J352" s="93"/>
      <c r="K352" s="93"/>
      <c r="L352" s="50" t="s">
        <v>496</v>
      </c>
      <c r="M352" s="311">
        <v>5720</v>
      </c>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2549</v>
      </c>
      <c r="H362" s="170"/>
      <c r="I362" s="170"/>
      <c r="J362" s="170"/>
      <c r="K362" s="170"/>
      <c r="L362" s="170"/>
      <c r="M362" s="170"/>
      <c r="N362" s="170"/>
      <c r="O362" s="170"/>
      <c r="P362" s="171"/>
    </row>
    <row r="363" spans="2:20" ht="120" customHeight="1">
      <c r="B363" s="293" t="s">
        <v>221</v>
      </c>
      <c r="C363" s="168"/>
      <c r="D363" s="168"/>
      <c r="E363" s="168"/>
      <c r="F363" s="239"/>
      <c r="G363" s="169" t="s">
        <v>2550</v>
      </c>
      <c r="H363" s="170"/>
      <c r="I363" s="170"/>
      <c r="J363" s="170"/>
      <c r="K363" s="170"/>
      <c r="L363" s="170"/>
      <c r="M363" s="170"/>
      <c r="N363" s="170"/>
      <c r="O363" s="170"/>
      <c r="P363" s="171"/>
    </row>
    <row r="364" spans="2:20" ht="120" customHeight="1">
      <c r="B364" s="293" t="s">
        <v>220</v>
      </c>
      <c r="C364" s="168"/>
      <c r="D364" s="168"/>
      <c r="E364" s="168"/>
      <c r="F364" s="239"/>
      <c r="G364" s="169" t="s">
        <v>2551</v>
      </c>
      <c r="H364" s="170"/>
      <c r="I364" s="170"/>
      <c r="J364" s="170"/>
      <c r="K364" s="170"/>
      <c r="L364" s="170"/>
      <c r="M364" s="170"/>
      <c r="N364" s="170"/>
      <c r="O364" s="170"/>
      <c r="P364" s="171"/>
    </row>
    <row r="365" spans="2:20" ht="120" customHeight="1">
      <c r="B365" s="293" t="s">
        <v>223</v>
      </c>
      <c r="C365" s="168"/>
      <c r="D365" s="168"/>
      <c r="E365" s="168"/>
      <c r="F365" s="239"/>
      <c r="G365" s="169" t="s">
        <v>2552</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2553</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4</v>
      </c>
      <c r="I393" s="190"/>
      <c r="J393" s="190"/>
      <c r="K393" s="190"/>
      <c r="L393" s="190"/>
      <c r="M393" s="190"/>
      <c r="N393" s="190"/>
      <c r="O393" s="190"/>
      <c r="P393" s="49" t="s">
        <v>492</v>
      </c>
    </row>
    <row r="394" spans="1:20" ht="20.100000000000001" customHeight="1">
      <c r="B394" s="277"/>
      <c r="C394" s="278"/>
      <c r="D394" s="163" t="s">
        <v>249</v>
      </c>
      <c r="E394" s="163"/>
      <c r="F394" s="163"/>
      <c r="G394" s="163"/>
      <c r="H394" s="135">
        <v>9</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4</v>
      </c>
      <c r="I397" s="93"/>
      <c r="J397" s="93"/>
      <c r="K397" s="93"/>
      <c r="L397" s="93"/>
      <c r="M397" s="93"/>
      <c r="N397" s="93"/>
      <c r="O397" s="93"/>
      <c r="P397" s="37" t="s">
        <v>494</v>
      </c>
    </row>
    <row r="398" spans="1:20" ht="20.100000000000001" customHeight="1">
      <c r="B398" s="164"/>
      <c r="C398" s="163"/>
      <c r="D398" s="163" t="s">
        <v>253</v>
      </c>
      <c r="E398" s="163"/>
      <c r="F398" s="163"/>
      <c r="G398" s="163"/>
      <c r="H398" s="135">
        <v>8</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0</v>
      </c>
      <c r="I402" s="93"/>
      <c r="J402" s="93"/>
      <c r="K402" s="93"/>
      <c r="L402" s="93"/>
      <c r="M402" s="93"/>
      <c r="N402" s="93"/>
      <c r="O402" s="93"/>
      <c r="P402" s="37" t="s">
        <v>494</v>
      </c>
    </row>
    <row r="403" spans="2:20" ht="20.100000000000001" customHeight="1">
      <c r="B403" s="262"/>
      <c r="C403" s="263"/>
      <c r="D403" s="163" t="s">
        <v>258</v>
      </c>
      <c r="E403" s="163"/>
      <c r="F403" s="163"/>
      <c r="G403" s="163"/>
      <c r="H403" s="135">
        <v>1</v>
      </c>
      <c r="I403" s="93"/>
      <c r="J403" s="93"/>
      <c r="K403" s="93"/>
      <c r="L403" s="93"/>
      <c r="M403" s="93"/>
      <c r="N403" s="93"/>
      <c r="O403" s="93"/>
      <c r="P403" s="37" t="s">
        <v>494</v>
      </c>
    </row>
    <row r="404" spans="2:20" ht="20.100000000000001" customHeight="1">
      <c r="B404" s="262"/>
      <c r="C404" s="263"/>
      <c r="D404" s="163" t="s">
        <v>259</v>
      </c>
      <c r="E404" s="163"/>
      <c r="F404" s="163"/>
      <c r="G404" s="163"/>
      <c r="H404" s="135">
        <v>1</v>
      </c>
      <c r="I404" s="93"/>
      <c r="J404" s="93"/>
      <c r="K404" s="93"/>
      <c r="L404" s="93"/>
      <c r="M404" s="93"/>
      <c r="N404" s="93"/>
      <c r="O404" s="93"/>
      <c r="P404" s="37" t="s">
        <v>494</v>
      </c>
    </row>
    <row r="405" spans="2:20" ht="20.100000000000001" customHeight="1">
      <c r="B405" s="262"/>
      <c r="C405" s="263"/>
      <c r="D405" s="163" t="s">
        <v>260</v>
      </c>
      <c r="E405" s="163"/>
      <c r="F405" s="163"/>
      <c r="G405" s="163"/>
      <c r="H405" s="135">
        <v>4</v>
      </c>
      <c r="I405" s="93"/>
      <c r="J405" s="93"/>
      <c r="K405" s="93"/>
      <c r="L405" s="93"/>
      <c r="M405" s="93"/>
      <c r="N405" s="93"/>
      <c r="O405" s="93"/>
      <c r="P405" s="37" t="s">
        <v>494</v>
      </c>
    </row>
    <row r="406" spans="2:20" ht="20.100000000000001" customHeight="1">
      <c r="B406" s="264"/>
      <c r="C406" s="265"/>
      <c r="D406" s="163" t="s">
        <v>261</v>
      </c>
      <c r="E406" s="163"/>
      <c r="F406" s="163"/>
      <c r="G406" s="163"/>
      <c r="H406" s="135">
        <v>7</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7" t="s">
        <v>494</v>
      </c>
    </row>
    <row r="408" spans="2:20" ht="20.100000000000001" customHeight="1">
      <c r="B408" s="164"/>
      <c r="C408" s="163"/>
      <c r="D408" s="163" t="s">
        <v>263</v>
      </c>
      <c r="E408" s="163"/>
      <c r="F408" s="163"/>
      <c r="G408" s="163"/>
      <c r="H408" s="135">
        <v>2</v>
      </c>
      <c r="I408" s="93"/>
      <c r="J408" s="93"/>
      <c r="K408" s="93"/>
      <c r="L408" s="93"/>
      <c r="M408" s="93"/>
      <c r="N408" s="93"/>
      <c r="O408" s="93"/>
      <c r="P408" s="37" t="s">
        <v>494</v>
      </c>
    </row>
    <row r="409" spans="2:20" ht="20.100000000000001" customHeight="1">
      <c r="B409" s="164"/>
      <c r="C409" s="163"/>
      <c r="D409" s="163" t="s">
        <v>264</v>
      </c>
      <c r="E409" s="163"/>
      <c r="F409" s="163"/>
      <c r="G409" s="163"/>
      <c r="H409" s="135">
        <v>6</v>
      </c>
      <c r="I409" s="93"/>
      <c r="J409" s="93"/>
      <c r="K409" s="93"/>
      <c r="L409" s="93"/>
      <c r="M409" s="93"/>
      <c r="N409" s="93"/>
      <c r="O409" s="93"/>
      <c r="P409" s="37" t="s">
        <v>494</v>
      </c>
    </row>
    <row r="410" spans="2:20" ht="20.100000000000001" customHeight="1">
      <c r="B410" s="164"/>
      <c r="C410" s="163"/>
      <c r="D410" s="163" t="s">
        <v>265</v>
      </c>
      <c r="E410" s="163"/>
      <c r="F410" s="163"/>
      <c r="G410" s="163"/>
      <c r="H410" s="135">
        <v>2</v>
      </c>
      <c r="I410" s="93"/>
      <c r="J410" s="93"/>
      <c r="K410" s="93"/>
      <c r="L410" s="93"/>
      <c r="M410" s="93"/>
      <c r="N410" s="93"/>
      <c r="O410" s="93"/>
      <c r="P410" s="37" t="s">
        <v>494</v>
      </c>
    </row>
    <row r="411" spans="2:20" ht="20.100000000000001" customHeight="1">
      <c r="B411" s="164"/>
      <c r="C411" s="163"/>
      <c r="D411" s="163" t="s">
        <v>266</v>
      </c>
      <c r="E411" s="163"/>
      <c r="F411" s="163"/>
      <c r="G411" s="163"/>
      <c r="H411" s="135">
        <v>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86.1</v>
      </c>
      <c r="I415" s="190"/>
      <c r="J415" s="190"/>
      <c r="K415" s="190"/>
      <c r="L415" s="190"/>
      <c r="M415" s="190"/>
      <c r="N415" s="190"/>
      <c r="O415" s="190"/>
      <c r="P415" s="49" t="s">
        <v>500</v>
      </c>
    </row>
    <row r="416" spans="2:20" ht="20.100000000000001" customHeight="1">
      <c r="B416" s="164" t="s">
        <v>270</v>
      </c>
      <c r="C416" s="163"/>
      <c r="D416" s="163"/>
      <c r="E416" s="163"/>
      <c r="F416" s="163"/>
      <c r="G416" s="163"/>
      <c r="H416" s="135">
        <v>13</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0</v>
      </c>
      <c r="I423" s="93"/>
      <c r="J423" s="93"/>
      <c r="K423" s="93"/>
      <c r="L423" s="93"/>
      <c r="M423" s="93"/>
      <c r="N423" s="93"/>
      <c r="O423" s="93"/>
      <c r="P423" s="37" t="s">
        <v>494</v>
      </c>
    </row>
    <row r="424" spans="2:20" ht="20.100000000000001" customHeight="1">
      <c r="B424" s="256"/>
      <c r="C424" s="257"/>
      <c r="D424" s="257"/>
      <c r="E424" s="163" t="s">
        <v>281</v>
      </c>
      <c r="F424" s="163"/>
      <c r="G424" s="163"/>
      <c r="H424" s="135">
        <v>0</v>
      </c>
      <c r="I424" s="93"/>
      <c r="J424" s="93"/>
      <c r="K424" s="93"/>
      <c r="L424" s="93"/>
      <c r="M424" s="93"/>
      <c r="N424" s="93"/>
      <c r="O424" s="93"/>
      <c r="P424" s="37" t="s">
        <v>494</v>
      </c>
    </row>
    <row r="425" spans="2:20" ht="20.100000000000001" customHeight="1">
      <c r="B425" s="256"/>
      <c r="C425" s="257"/>
      <c r="D425" s="257"/>
      <c r="E425" s="163" t="s">
        <v>427</v>
      </c>
      <c r="F425" s="163"/>
      <c r="G425" s="163"/>
      <c r="H425" s="135">
        <v>7</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2554</v>
      </c>
      <c r="I437" s="170"/>
      <c r="J437" s="170"/>
      <c r="K437" s="170"/>
      <c r="L437" s="170"/>
      <c r="M437" s="170"/>
      <c r="N437" s="170"/>
      <c r="O437" s="170"/>
      <c r="P437" s="171"/>
    </row>
    <row r="438" spans="1:20" ht="20.100000000000001" customHeight="1">
      <c r="B438" s="245"/>
      <c r="C438" s="166" t="s">
        <v>14</v>
      </c>
      <c r="D438" s="168"/>
      <c r="E438" s="168"/>
      <c r="F438" s="168"/>
      <c r="G438" s="239"/>
      <c r="H438" s="89" t="s">
        <v>2555</v>
      </c>
      <c r="I438" s="90"/>
      <c r="J438" s="35" t="s">
        <v>484</v>
      </c>
      <c r="K438" s="90" t="s">
        <v>2556</v>
      </c>
      <c r="L438" s="90"/>
      <c r="M438" s="35" t="s">
        <v>484</v>
      </c>
      <c r="N438" s="90" t="s">
        <v>2557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2558</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2559</v>
      </c>
      <c r="I444" s="170"/>
      <c r="J444" s="170"/>
      <c r="K444" s="170"/>
      <c r="L444" s="170"/>
      <c r="M444" s="170"/>
      <c r="N444" s="170"/>
      <c r="O444" s="170"/>
      <c r="P444" s="171"/>
    </row>
    <row r="445" spans="1:20" ht="20.100000000000001" customHeight="1">
      <c r="B445" s="237"/>
      <c r="C445" s="166" t="s">
        <v>14</v>
      </c>
      <c r="D445" s="168"/>
      <c r="E445" s="168"/>
      <c r="F445" s="168"/>
      <c r="G445" s="239"/>
      <c r="H445" s="89" t="s">
        <v>2555</v>
      </c>
      <c r="I445" s="90"/>
      <c r="J445" s="35" t="s">
        <v>484</v>
      </c>
      <c r="K445" s="90" t="s">
        <v>2560</v>
      </c>
      <c r="L445" s="90"/>
      <c r="M445" s="35" t="s">
        <v>484</v>
      </c>
      <c r="N445" s="90" t="s">
        <v>2580</v>
      </c>
      <c r="O445" s="90"/>
      <c r="P445" s="91"/>
    </row>
    <row r="446" spans="1:20" ht="20.100000000000001" customHeight="1">
      <c r="B446" s="237"/>
      <c r="C446" s="114" t="s">
        <v>284</v>
      </c>
      <c r="D446" s="115"/>
      <c r="E446" s="130"/>
      <c r="F446" s="231" t="s">
        <v>285</v>
      </c>
      <c r="G446" s="232"/>
      <c r="H446" s="23">
        <v>8</v>
      </c>
      <c r="I446" s="35" t="s">
        <v>501</v>
      </c>
      <c r="J446" s="24">
        <v>45</v>
      </c>
      <c r="K446" s="35" t="s">
        <v>502</v>
      </c>
      <c r="L446" s="56" t="s">
        <v>447</v>
      </c>
      <c r="M446" s="24">
        <v>17</v>
      </c>
      <c r="N446" s="35" t="s">
        <v>501</v>
      </c>
      <c r="O446" s="24">
        <v>15</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2561</v>
      </c>
      <c r="I451" s="170"/>
      <c r="J451" s="170"/>
      <c r="K451" s="170"/>
      <c r="L451" s="170"/>
      <c r="M451" s="170"/>
      <c r="N451" s="170"/>
      <c r="O451" s="170"/>
      <c r="P451" s="171"/>
    </row>
    <row r="452" spans="2:16" ht="20.100000000000001" customHeight="1">
      <c r="B452" s="237"/>
      <c r="C452" s="166" t="s">
        <v>14</v>
      </c>
      <c r="D452" s="168"/>
      <c r="E452" s="168"/>
      <c r="F452" s="168"/>
      <c r="G452" s="239"/>
      <c r="H452" s="89" t="s">
        <v>2562</v>
      </c>
      <c r="I452" s="90"/>
      <c r="J452" s="35" t="s">
        <v>484</v>
      </c>
      <c r="K452" s="90" t="s">
        <v>2563</v>
      </c>
      <c r="L452" s="90"/>
      <c r="M452" s="35" t="s">
        <v>484</v>
      </c>
      <c r="N452" s="90" t="s">
        <v>2564</v>
      </c>
      <c r="O452" s="90"/>
      <c r="P452" s="91"/>
    </row>
    <row r="453" spans="2:16" ht="20.100000000000001" customHeight="1">
      <c r="B453" s="237"/>
      <c r="C453" s="114" t="s">
        <v>284</v>
      </c>
      <c r="D453" s="115"/>
      <c r="E453" s="130"/>
      <c r="F453" s="231" t="s">
        <v>285</v>
      </c>
      <c r="G453" s="232"/>
      <c r="H453" s="23">
        <v>10</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2565</v>
      </c>
      <c r="M475" s="102"/>
      <c r="N475" s="102"/>
      <c r="O475" s="103"/>
      <c r="P475" s="104"/>
    </row>
    <row r="476" spans="2:20" ht="20.100000000000001" customHeight="1">
      <c r="B476" s="129" t="s">
        <v>291</v>
      </c>
      <c r="C476" s="115"/>
      <c r="D476" s="115"/>
      <c r="E476" s="115"/>
      <c r="F476" s="115"/>
      <c r="G476" s="130"/>
      <c r="H476" s="175" t="s">
        <v>2511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2566</v>
      </c>
      <c r="M478" s="102"/>
      <c r="N478" s="102"/>
      <c r="O478" s="103"/>
      <c r="P478" s="104"/>
    </row>
    <row r="479" spans="2:20" ht="20.100000000000001" customHeight="1" thickBot="1">
      <c r="B479" s="217" t="s">
        <v>292</v>
      </c>
      <c r="C479" s="218"/>
      <c r="D479" s="218"/>
      <c r="E479" s="218"/>
      <c r="F479" s="218"/>
      <c r="G479" s="218"/>
      <c r="H479" s="208" t="s">
        <v>2511</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2579</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2512</v>
      </c>
      <c r="K485" s="175"/>
      <c r="L485" s="175"/>
      <c r="M485" s="175"/>
      <c r="N485" s="175"/>
      <c r="O485" s="135"/>
      <c r="P485" s="176"/>
      <c r="S485" s="15" t="str">
        <f>IF($F$482=MST!$I$6,IF(J485="","未記入",""),"")</f>
        <v/>
      </c>
    </row>
    <row r="486" spans="1:20" ht="20.100000000000001" customHeight="1">
      <c r="B486" s="129" t="s">
        <v>505</v>
      </c>
      <c r="C486" s="115"/>
      <c r="D486" s="115"/>
      <c r="E486" s="130"/>
      <c r="F486" s="135" t="s">
        <v>2512</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2567</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2567</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2568</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2512</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2569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2511</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2511</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2570</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2571</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26" sqref="M26:Q2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c r="I4" s="478"/>
      <c r="J4" s="479"/>
      <c r="K4" s="480"/>
      <c r="L4" s="480"/>
      <c r="M4" s="479"/>
      <c r="N4" s="480"/>
      <c r="O4" s="480"/>
      <c r="P4" s="480"/>
      <c r="Q4" s="480"/>
      <c r="R4" s="65"/>
      <c r="S4" s="25"/>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t="s">
        <v>2375</v>
      </c>
      <c r="I6" s="478"/>
      <c r="J6" s="479" t="s">
        <v>2572</v>
      </c>
      <c r="K6" s="480"/>
      <c r="L6" s="480"/>
      <c r="M6" s="479" t="s">
        <v>2573</v>
      </c>
      <c r="N6" s="480"/>
      <c r="O6" s="480"/>
      <c r="P6" s="480"/>
      <c r="Q6" s="480"/>
      <c r="R6" s="65" t="s">
        <v>2523</v>
      </c>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c r="I9" s="478"/>
      <c r="J9" s="479"/>
      <c r="K9" s="480"/>
      <c r="L9" s="480"/>
      <c r="M9" s="479"/>
      <c r="N9" s="480"/>
      <c r="O9" s="480"/>
      <c r="P9" s="480"/>
      <c r="Q9" s="480"/>
      <c r="R9" s="65"/>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c r="I13" s="478"/>
      <c r="J13" s="479"/>
      <c r="K13" s="480"/>
      <c r="L13" s="480"/>
      <c r="M13" s="479"/>
      <c r="N13" s="480"/>
      <c r="O13" s="480"/>
      <c r="P13" s="480"/>
      <c r="Q13" s="480"/>
      <c r="R13" s="65"/>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c r="I21" s="478"/>
      <c r="J21" s="479"/>
      <c r="K21" s="480"/>
      <c r="L21" s="480"/>
      <c r="M21" s="479"/>
      <c r="N21" s="480"/>
      <c r="O21" s="480"/>
      <c r="P21" s="480"/>
      <c r="Q21" s="480"/>
      <c r="R21" s="65"/>
      <c r="S21" s="25"/>
    </row>
    <row r="22" spans="2:19" ht="50.1" customHeight="1">
      <c r="B22" s="59"/>
      <c r="C22" s="487" t="s">
        <v>343</v>
      </c>
      <c r="D22" s="487"/>
      <c r="E22" s="487"/>
      <c r="F22" s="487"/>
      <c r="G22" s="487"/>
      <c r="H22" s="477"/>
      <c r="I22" s="478"/>
      <c r="J22" s="479"/>
      <c r="K22" s="480"/>
      <c r="L22" s="480"/>
      <c r="M22" s="479"/>
      <c r="N22" s="480"/>
      <c r="O22" s="480"/>
      <c r="P22" s="480"/>
      <c r="Q22" s="480"/>
      <c r="R22" s="65"/>
      <c r="S22" s="25"/>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2375</v>
      </c>
      <c r="I25" s="482"/>
      <c r="J25" s="495" t="s">
        <v>2574</v>
      </c>
      <c r="K25" s="496"/>
      <c r="L25" s="496"/>
      <c r="M25" s="495" t="s">
        <v>2575</v>
      </c>
      <c r="N25" s="496"/>
      <c r="O25" s="496"/>
      <c r="P25" s="496"/>
      <c r="Q25" s="496"/>
      <c r="R25" s="66" t="s">
        <v>2523</v>
      </c>
      <c r="S25" s="26"/>
    </row>
    <row r="26" spans="2:19" ht="50.1" customHeight="1" thickBot="1">
      <c r="B26" s="506" t="s">
        <v>326</v>
      </c>
      <c r="C26" s="507"/>
      <c r="D26" s="507"/>
      <c r="E26" s="507"/>
      <c r="F26" s="507"/>
      <c r="G26" s="507"/>
      <c r="H26" s="483"/>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c r="I35" s="478"/>
      <c r="J35" s="479"/>
      <c r="K35" s="480"/>
      <c r="L35" s="480"/>
      <c r="M35" s="479"/>
      <c r="N35" s="480"/>
      <c r="O35" s="480"/>
      <c r="P35" s="480"/>
      <c r="Q35" s="480"/>
      <c r="R35" s="65"/>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c r="I40" s="478"/>
      <c r="J40" s="479"/>
      <c r="K40" s="480"/>
      <c r="L40" s="480"/>
      <c r="M40" s="479"/>
      <c r="N40" s="480"/>
      <c r="O40" s="480"/>
      <c r="P40" s="480"/>
      <c r="Q40" s="480"/>
      <c r="R40" s="65"/>
      <c r="S40" s="25"/>
    </row>
    <row r="41" spans="2:19" ht="50.1" customHeight="1" thickBot="1">
      <c r="B41" s="485"/>
      <c r="C41" s="500" t="s">
        <v>342</v>
      </c>
      <c r="D41" s="500"/>
      <c r="E41" s="500"/>
      <c r="F41" s="500"/>
      <c r="G41" s="500"/>
      <c r="H41" s="481"/>
      <c r="I41" s="482"/>
      <c r="J41" s="495"/>
      <c r="K41" s="496"/>
      <c r="L41" s="496"/>
      <c r="M41" s="495"/>
      <c r="N41" s="496"/>
      <c r="O41" s="496"/>
      <c r="P41" s="496"/>
      <c r="Q41" s="496"/>
      <c r="R41" s="66"/>
      <c r="S41" s="26"/>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c r="I49" s="478"/>
      <c r="J49" s="479"/>
      <c r="K49" s="480"/>
      <c r="L49" s="480"/>
      <c r="M49" s="479"/>
      <c r="N49" s="480"/>
      <c r="O49" s="480"/>
      <c r="P49" s="480"/>
      <c r="Q49" s="480"/>
      <c r="R49" s="65"/>
      <c r="S49" s="25"/>
    </row>
    <row r="50" spans="2:19" ht="50.1" customHeight="1">
      <c r="B50" s="485"/>
      <c r="C50" s="487" t="s">
        <v>418</v>
      </c>
      <c r="D50" s="487"/>
      <c r="E50" s="487"/>
      <c r="F50" s="487"/>
      <c r="G50" s="487"/>
      <c r="H50" s="477"/>
      <c r="I50" s="478"/>
      <c r="J50" s="479"/>
      <c r="K50" s="480"/>
      <c r="L50" s="480"/>
      <c r="M50" s="479"/>
      <c r="N50" s="480"/>
      <c r="O50" s="480"/>
      <c r="P50" s="480"/>
      <c r="Q50" s="480"/>
      <c r="R50" s="65"/>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2512</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c r="K7" s="521"/>
      <c r="L7" s="521"/>
      <c r="M7" s="521"/>
      <c r="N7" s="521"/>
      <c r="O7" s="522"/>
      <c r="P7" s="520" t="s">
        <v>2512</v>
      </c>
      <c r="Q7" s="521"/>
      <c r="R7" s="521"/>
      <c r="S7" s="521"/>
      <c r="T7" s="521"/>
      <c r="U7" s="522"/>
      <c r="V7" s="561"/>
      <c r="W7" s="561"/>
      <c r="X7" s="561"/>
      <c r="Y7" s="561"/>
      <c r="Z7" s="561"/>
      <c r="AA7" s="561"/>
      <c r="AB7" s="559"/>
      <c r="AC7" s="560"/>
      <c r="AD7" s="560"/>
      <c r="AE7" s="559"/>
      <c r="AF7" s="560"/>
      <c r="AG7" s="560"/>
      <c r="AH7" s="560"/>
      <c r="AI7" s="560"/>
      <c r="AJ7" s="560"/>
      <c r="AK7" s="560"/>
      <c r="AL7" s="560"/>
      <c r="AM7" s="560"/>
      <c r="AN7" s="565"/>
    </row>
    <row r="8" spans="1:44" ht="39.950000000000003" customHeight="1">
      <c r="A8" s="370"/>
      <c r="B8" s="552" t="s">
        <v>367</v>
      </c>
      <c r="C8" s="552"/>
      <c r="D8" s="552"/>
      <c r="E8" s="552"/>
      <c r="F8" s="552"/>
      <c r="G8" s="552"/>
      <c r="H8" s="552"/>
      <c r="I8" s="552"/>
      <c r="J8" s="523"/>
      <c r="K8" s="524"/>
      <c r="L8" s="524"/>
      <c r="M8" s="524"/>
      <c r="N8" s="524"/>
      <c r="O8" s="525"/>
      <c r="P8" s="523" t="s">
        <v>2512</v>
      </c>
      <c r="Q8" s="524"/>
      <c r="R8" s="524"/>
      <c r="S8" s="524"/>
      <c r="T8" s="524"/>
      <c r="U8" s="525"/>
      <c r="V8" s="519"/>
      <c r="W8" s="519"/>
      <c r="X8" s="519"/>
      <c r="Y8" s="519"/>
      <c r="Z8" s="519"/>
      <c r="AA8" s="519"/>
      <c r="AB8" s="553"/>
      <c r="AC8" s="554"/>
      <c r="AD8" s="554"/>
      <c r="AE8" s="553"/>
      <c r="AF8" s="554"/>
      <c r="AG8" s="554"/>
      <c r="AH8" s="554"/>
      <c r="AI8" s="554"/>
      <c r="AJ8" s="554"/>
      <c r="AK8" s="554"/>
      <c r="AL8" s="554"/>
      <c r="AM8" s="554"/>
      <c r="AN8" s="566"/>
    </row>
    <row r="9" spans="1:44" ht="39.950000000000003" customHeight="1">
      <c r="A9" s="370"/>
      <c r="B9" s="552" t="s">
        <v>368</v>
      </c>
      <c r="C9" s="552"/>
      <c r="D9" s="552"/>
      <c r="E9" s="552"/>
      <c r="F9" s="552"/>
      <c r="G9" s="552"/>
      <c r="H9" s="552"/>
      <c r="I9" s="552"/>
      <c r="J9" s="535"/>
      <c r="K9" s="536"/>
      <c r="L9" s="536"/>
      <c r="M9" s="536"/>
      <c r="N9" s="536"/>
      <c r="O9" s="537"/>
      <c r="P9" s="523" t="s">
        <v>2511</v>
      </c>
      <c r="Q9" s="524"/>
      <c r="R9" s="524"/>
      <c r="S9" s="524"/>
      <c r="T9" s="524"/>
      <c r="U9" s="525"/>
      <c r="V9" s="519"/>
      <c r="W9" s="519"/>
      <c r="X9" s="519"/>
      <c r="Y9" s="519" t="s">
        <v>2523</v>
      </c>
      <c r="Z9" s="519"/>
      <c r="AA9" s="519"/>
      <c r="AB9" s="553" t="s">
        <v>2576</v>
      </c>
      <c r="AC9" s="554"/>
      <c r="AD9" s="554"/>
      <c r="AE9" s="553"/>
      <c r="AF9" s="554"/>
      <c r="AG9" s="554"/>
      <c r="AH9" s="554"/>
      <c r="AI9" s="554"/>
      <c r="AJ9" s="554"/>
      <c r="AK9" s="554"/>
      <c r="AL9" s="554"/>
      <c r="AM9" s="554"/>
      <c r="AN9" s="566"/>
    </row>
    <row r="10" spans="1:44" ht="39.950000000000003" customHeight="1">
      <c r="A10" s="370"/>
      <c r="B10" s="552" t="s">
        <v>369</v>
      </c>
      <c r="C10" s="552"/>
      <c r="D10" s="552"/>
      <c r="E10" s="552"/>
      <c r="F10" s="552"/>
      <c r="G10" s="552"/>
      <c r="H10" s="552"/>
      <c r="I10" s="552"/>
      <c r="J10" s="523"/>
      <c r="K10" s="524"/>
      <c r="L10" s="524"/>
      <c r="M10" s="524"/>
      <c r="N10" s="524"/>
      <c r="O10" s="525"/>
      <c r="P10" s="523" t="s">
        <v>2512</v>
      </c>
      <c r="Q10" s="524"/>
      <c r="R10" s="524"/>
      <c r="S10" s="524"/>
      <c r="T10" s="524"/>
      <c r="U10" s="525"/>
      <c r="V10" s="519"/>
      <c r="W10" s="519"/>
      <c r="X10" s="519"/>
      <c r="Y10" s="519"/>
      <c r="Z10" s="519"/>
      <c r="AA10" s="519"/>
      <c r="AB10" s="553"/>
      <c r="AC10" s="554"/>
      <c r="AD10" s="554"/>
      <c r="AE10" s="553"/>
      <c r="AF10" s="554"/>
      <c r="AG10" s="554"/>
      <c r="AH10" s="554"/>
      <c r="AI10" s="554"/>
      <c r="AJ10" s="554"/>
      <c r="AK10" s="554"/>
      <c r="AL10" s="554"/>
      <c r="AM10" s="554"/>
      <c r="AN10" s="566"/>
    </row>
    <row r="11" spans="1:44" ht="39.950000000000003" customHeight="1">
      <c r="A11" s="370"/>
      <c r="B11" s="552" t="s">
        <v>370</v>
      </c>
      <c r="C11" s="552"/>
      <c r="D11" s="552"/>
      <c r="E11" s="552"/>
      <c r="F11" s="552"/>
      <c r="G11" s="552"/>
      <c r="H11" s="552"/>
      <c r="I11" s="552"/>
      <c r="J11" s="523"/>
      <c r="K11" s="524"/>
      <c r="L11" s="524"/>
      <c r="M11" s="524"/>
      <c r="N11" s="524"/>
      <c r="O11" s="525"/>
      <c r="P11" s="523" t="s">
        <v>2512</v>
      </c>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6"/>
    </row>
    <row r="12" spans="1:44" ht="39.950000000000003" customHeight="1">
      <c r="A12" s="370"/>
      <c r="B12" s="552" t="s">
        <v>371</v>
      </c>
      <c r="C12" s="552"/>
      <c r="D12" s="552"/>
      <c r="E12" s="552"/>
      <c r="F12" s="552"/>
      <c r="G12" s="552"/>
      <c r="H12" s="552"/>
      <c r="I12" s="552"/>
      <c r="J12" s="523"/>
      <c r="K12" s="524"/>
      <c r="L12" s="524"/>
      <c r="M12" s="524"/>
      <c r="N12" s="524"/>
      <c r="O12" s="525"/>
      <c r="P12" s="523" t="s">
        <v>2512</v>
      </c>
      <c r="Q12" s="524"/>
      <c r="R12" s="524"/>
      <c r="S12" s="524"/>
      <c r="T12" s="524"/>
      <c r="U12" s="525"/>
      <c r="V12" s="519"/>
      <c r="W12" s="519"/>
      <c r="X12" s="519"/>
      <c r="Y12" s="519"/>
      <c r="Z12" s="519"/>
      <c r="AA12" s="519"/>
      <c r="AB12" s="553"/>
      <c r="AC12" s="554"/>
      <c r="AD12" s="554"/>
      <c r="AE12" s="553"/>
      <c r="AF12" s="554"/>
      <c r="AG12" s="554"/>
      <c r="AH12" s="554"/>
      <c r="AI12" s="554"/>
      <c r="AJ12" s="554"/>
      <c r="AK12" s="554"/>
      <c r="AL12" s="554"/>
      <c r="AM12" s="554"/>
      <c r="AN12" s="566"/>
    </row>
    <row r="13" spans="1:44" ht="39.950000000000003" customHeight="1">
      <c r="A13" s="370"/>
      <c r="B13" s="552" t="s">
        <v>372</v>
      </c>
      <c r="C13" s="552"/>
      <c r="D13" s="552"/>
      <c r="E13" s="552"/>
      <c r="F13" s="552"/>
      <c r="G13" s="552"/>
      <c r="H13" s="552"/>
      <c r="I13" s="552"/>
      <c r="J13" s="523"/>
      <c r="K13" s="524"/>
      <c r="L13" s="524"/>
      <c r="M13" s="524"/>
      <c r="N13" s="524"/>
      <c r="O13" s="525"/>
      <c r="P13" s="523" t="s">
        <v>2512</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6"/>
    </row>
    <row r="14" spans="1:44" ht="39.950000000000003" customHeight="1" thickBot="1">
      <c r="A14" s="373"/>
      <c r="B14" s="374" t="s">
        <v>373</v>
      </c>
      <c r="C14" s="374"/>
      <c r="D14" s="374"/>
      <c r="E14" s="374"/>
      <c r="F14" s="374"/>
      <c r="G14" s="374"/>
      <c r="H14" s="374"/>
      <c r="I14" s="374"/>
      <c r="J14" s="526"/>
      <c r="K14" s="527"/>
      <c r="L14" s="527"/>
      <c r="M14" s="527"/>
      <c r="N14" s="527"/>
      <c r="O14" s="528"/>
      <c r="P14" s="526" t="s">
        <v>2512</v>
      </c>
      <c r="Q14" s="527"/>
      <c r="R14" s="527"/>
      <c r="S14" s="527"/>
      <c r="T14" s="527"/>
      <c r="U14" s="528"/>
      <c r="V14" s="556"/>
      <c r="W14" s="556"/>
      <c r="X14" s="556"/>
      <c r="Y14" s="556"/>
      <c r="Z14" s="556"/>
      <c r="AA14" s="556"/>
      <c r="AB14" s="562"/>
      <c r="AC14" s="563"/>
      <c r="AD14" s="563"/>
      <c r="AE14" s="250"/>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c r="K16" s="521"/>
      <c r="L16" s="521"/>
      <c r="M16" s="521"/>
      <c r="N16" s="521"/>
      <c r="O16" s="522"/>
      <c r="P16" s="520" t="s">
        <v>2511</v>
      </c>
      <c r="Q16" s="521"/>
      <c r="R16" s="521"/>
      <c r="S16" s="521"/>
      <c r="T16" s="521"/>
      <c r="U16" s="522"/>
      <c r="V16" s="561" t="s">
        <v>2523</v>
      </c>
      <c r="W16" s="561"/>
      <c r="X16" s="561"/>
      <c r="Y16" s="561"/>
      <c r="Z16" s="561"/>
      <c r="AA16" s="561"/>
      <c r="AB16" s="559"/>
      <c r="AC16" s="560"/>
      <c r="AD16" s="560"/>
      <c r="AE16" s="559"/>
      <c r="AF16" s="560"/>
      <c r="AG16" s="560"/>
      <c r="AH16" s="560"/>
      <c r="AI16" s="560"/>
      <c r="AJ16" s="560"/>
      <c r="AK16" s="560"/>
      <c r="AL16" s="560"/>
      <c r="AM16" s="560"/>
      <c r="AN16" s="565"/>
    </row>
    <row r="17" spans="1:40" ht="39.950000000000003" customHeight="1">
      <c r="A17" s="370"/>
      <c r="B17" s="552" t="s">
        <v>375</v>
      </c>
      <c r="C17" s="552"/>
      <c r="D17" s="552"/>
      <c r="E17" s="552"/>
      <c r="F17" s="552"/>
      <c r="G17" s="552"/>
      <c r="H17" s="552"/>
      <c r="I17" s="552"/>
      <c r="J17" s="523"/>
      <c r="K17" s="524"/>
      <c r="L17" s="524"/>
      <c r="M17" s="524"/>
      <c r="N17" s="524"/>
      <c r="O17" s="525"/>
      <c r="P17" s="523" t="s">
        <v>2511</v>
      </c>
      <c r="Q17" s="524"/>
      <c r="R17" s="524"/>
      <c r="S17" s="524"/>
      <c r="T17" s="524"/>
      <c r="U17" s="525"/>
      <c r="V17" s="519" t="s">
        <v>2523</v>
      </c>
      <c r="W17" s="519"/>
      <c r="X17" s="519"/>
      <c r="Y17" s="519"/>
      <c r="Z17" s="519"/>
      <c r="AA17" s="519"/>
      <c r="AB17" s="553"/>
      <c r="AC17" s="554"/>
      <c r="AD17" s="554"/>
      <c r="AE17" s="553"/>
      <c r="AF17" s="554"/>
      <c r="AG17" s="554"/>
      <c r="AH17" s="554"/>
      <c r="AI17" s="554"/>
      <c r="AJ17" s="554"/>
      <c r="AK17" s="554"/>
      <c r="AL17" s="554"/>
      <c r="AM17" s="554"/>
      <c r="AN17" s="566"/>
    </row>
    <row r="18" spans="1:40" ht="39.950000000000003" customHeight="1">
      <c r="A18" s="370"/>
      <c r="B18" s="552" t="s">
        <v>376</v>
      </c>
      <c r="C18" s="552"/>
      <c r="D18" s="552"/>
      <c r="E18" s="552"/>
      <c r="F18" s="552"/>
      <c r="G18" s="552"/>
      <c r="H18" s="552"/>
      <c r="I18" s="552"/>
      <c r="J18" s="523"/>
      <c r="K18" s="524"/>
      <c r="L18" s="524"/>
      <c r="M18" s="524"/>
      <c r="N18" s="524"/>
      <c r="O18" s="525"/>
      <c r="P18" s="523" t="s">
        <v>2511</v>
      </c>
      <c r="Q18" s="524"/>
      <c r="R18" s="524"/>
      <c r="S18" s="524"/>
      <c r="T18" s="524"/>
      <c r="U18" s="525"/>
      <c r="V18" s="519"/>
      <c r="W18" s="519"/>
      <c r="X18" s="519"/>
      <c r="Y18" s="519" t="s">
        <v>2523</v>
      </c>
      <c r="Z18" s="519"/>
      <c r="AA18" s="519"/>
      <c r="AB18" s="564">
        <v>500</v>
      </c>
      <c r="AC18" s="554"/>
      <c r="AD18" s="554"/>
      <c r="AE18" s="553" t="s">
        <v>2577</v>
      </c>
      <c r="AF18" s="554"/>
      <c r="AG18" s="554"/>
      <c r="AH18" s="554"/>
      <c r="AI18" s="554"/>
      <c r="AJ18" s="554"/>
      <c r="AK18" s="554"/>
      <c r="AL18" s="554"/>
      <c r="AM18" s="554"/>
      <c r="AN18" s="566"/>
    </row>
    <row r="19" spans="1:40" ht="39.950000000000003" customHeight="1">
      <c r="A19" s="370"/>
      <c r="B19" s="552" t="s">
        <v>377</v>
      </c>
      <c r="C19" s="552"/>
      <c r="D19" s="552"/>
      <c r="E19" s="552"/>
      <c r="F19" s="552"/>
      <c r="G19" s="552"/>
      <c r="H19" s="552"/>
      <c r="I19" s="552"/>
      <c r="J19" s="523"/>
      <c r="K19" s="524"/>
      <c r="L19" s="524"/>
      <c r="M19" s="524"/>
      <c r="N19" s="524"/>
      <c r="O19" s="525"/>
      <c r="P19" s="523" t="s">
        <v>2512</v>
      </c>
      <c r="Q19" s="524"/>
      <c r="R19" s="524"/>
      <c r="S19" s="524"/>
      <c r="T19" s="524"/>
      <c r="U19" s="525"/>
      <c r="V19" s="519"/>
      <c r="W19" s="519"/>
      <c r="X19" s="519"/>
      <c r="Y19" s="519"/>
      <c r="Z19" s="519"/>
      <c r="AA19" s="519"/>
      <c r="AB19" s="553"/>
      <c r="AC19" s="554"/>
      <c r="AD19" s="554"/>
      <c r="AE19" s="553"/>
      <c r="AF19" s="554"/>
      <c r="AG19" s="554"/>
      <c r="AH19" s="554"/>
      <c r="AI19" s="554"/>
      <c r="AJ19" s="554"/>
      <c r="AK19" s="554"/>
      <c r="AL19" s="554"/>
      <c r="AM19" s="554"/>
      <c r="AN19" s="566"/>
    </row>
    <row r="20" spans="1:40" ht="39.950000000000003" customHeight="1">
      <c r="A20" s="370"/>
      <c r="B20" s="555" t="s">
        <v>378</v>
      </c>
      <c r="C20" s="555"/>
      <c r="D20" s="555"/>
      <c r="E20" s="555"/>
      <c r="F20" s="555"/>
      <c r="G20" s="555"/>
      <c r="H20" s="555"/>
      <c r="I20" s="555"/>
      <c r="J20" s="535"/>
      <c r="K20" s="536"/>
      <c r="L20" s="536"/>
      <c r="M20" s="536"/>
      <c r="N20" s="536"/>
      <c r="O20" s="537"/>
      <c r="P20" s="523" t="s">
        <v>2512</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6"/>
    </row>
    <row r="21" spans="1:40" ht="39.950000000000003" customHeight="1">
      <c r="A21" s="370"/>
      <c r="B21" s="552" t="s">
        <v>379</v>
      </c>
      <c r="C21" s="552"/>
      <c r="D21" s="552"/>
      <c r="E21" s="552"/>
      <c r="F21" s="552"/>
      <c r="G21" s="552"/>
      <c r="H21" s="552"/>
      <c r="I21" s="552"/>
      <c r="J21" s="535"/>
      <c r="K21" s="536"/>
      <c r="L21" s="536"/>
      <c r="M21" s="536"/>
      <c r="N21" s="536"/>
      <c r="O21" s="537"/>
      <c r="P21" s="523" t="s">
        <v>2511</v>
      </c>
      <c r="Q21" s="524"/>
      <c r="R21" s="524"/>
      <c r="S21" s="524"/>
      <c r="T21" s="524"/>
      <c r="U21" s="525"/>
      <c r="V21" s="519"/>
      <c r="W21" s="519"/>
      <c r="X21" s="519"/>
      <c r="Y21" s="519" t="s">
        <v>2523</v>
      </c>
      <c r="Z21" s="519"/>
      <c r="AA21" s="519"/>
      <c r="AB21" s="564">
        <v>200</v>
      </c>
      <c r="AC21" s="554"/>
      <c r="AD21" s="554"/>
      <c r="AE21" s="553" t="s">
        <v>2577</v>
      </c>
      <c r="AF21" s="554"/>
      <c r="AG21" s="554"/>
      <c r="AH21" s="554"/>
      <c r="AI21" s="554"/>
      <c r="AJ21" s="554"/>
      <c r="AK21" s="554"/>
      <c r="AL21" s="554"/>
      <c r="AM21" s="554"/>
      <c r="AN21" s="566"/>
    </row>
    <row r="22" spans="1:40" ht="39.950000000000003" customHeight="1">
      <c r="A22" s="370"/>
      <c r="B22" s="552" t="s">
        <v>380</v>
      </c>
      <c r="C22" s="552"/>
      <c r="D22" s="552"/>
      <c r="E22" s="552"/>
      <c r="F22" s="552"/>
      <c r="G22" s="552"/>
      <c r="H22" s="552"/>
      <c r="I22" s="552"/>
      <c r="J22" s="535"/>
      <c r="K22" s="536"/>
      <c r="L22" s="536"/>
      <c r="M22" s="536"/>
      <c r="N22" s="536"/>
      <c r="O22" s="537"/>
      <c r="P22" s="523" t="s">
        <v>2511</v>
      </c>
      <c r="Q22" s="524"/>
      <c r="R22" s="524"/>
      <c r="S22" s="524"/>
      <c r="T22" s="524"/>
      <c r="U22" s="525"/>
      <c r="V22" s="519"/>
      <c r="W22" s="519"/>
      <c r="X22" s="519"/>
      <c r="Y22" s="519" t="s">
        <v>2523</v>
      </c>
      <c r="Z22" s="519"/>
      <c r="AA22" s="519"/>
      <c r="AB22" s="564">
        <v>2000</v>
      </c>
      <c r="AC22" s="554"/>
      <c r="AD22" s="554"/>
      <c r="AE22" s="553" t="s">
        <v>2578</v>
      </c>
      <c r="AF22" s="554"/>
      <c r="AG22" s="554"/>
      <c r="AH22" s="554"/>
      <c r="AI22" s="554"/>
      <c r="AJ22" s="554"/>
      <c r="AK22" s="554"/>
      <c r="AL22" s="554"/>
      <c r="AM22" s="554"/>
      <c r="AN22" s="566"/>
    </row>
    <row r="23" spans="1:40" ht="39.950000000000003" customHeight="1">
      <c r="A23" s="370"/>
      <c r="B23" s="552" t="s">
        <v>381</v>
      </c>
      <c r="C23" s="552"/>
      <c r="D23" s="552"/>
      <c r="E23" s="552"/>
      <c r="F23" s="552"/>
      <c r="G23" s="552"/>
      <c r="H23" s="552"/>
      <c r="I23" s="552"/>
      <c r="J23" s="523"/>
      <c r="K23" s="524"/>
      <c r="L23" s="524"/>
      <c r="M23" s="524"/>
      <c r="N23" s="524"/>
      <c r="O23" s="525"/>
      <c r="P23" s="523" t="s">
        <v>2512</v>
      </c>
      <c r="Q23" s="524"/>
      <c r="R23" s="524"/>
      <c r="S23" s="524"/>
      <c r="T23" s="524"/>
      <c r="U23" s="525"/>
      <c r="V23" s="519"/>
      <c r="W23" s="519"/>
      <c r="X23" s="519"/>
      <c r="Y23" s="519"/>
      <c r="Z23" s="519"/>
      <c r="AA23" s="519"/>
      <c r="AB23" s="553"/>
      <c r="AC23" s="554"/>
      <c r="AD23" s="554"/>
      <c r="AE23" s="553"/>
      <c r="AF23" s="554"/>
      <c r="AG23" s="554"/>
      <c r="AH23" s="554"/>
      <c r="AI23" s="554"/>
      <c r="AJ23" s="554"/>
      <c r="AK23" s="554"/>
      <c r="AL23" s="554"/>
      <c r="AM23" s="554"/>
      <c r="AN23" s="566"/>
    </row>
    <row r="24" spans="1:40" ht="39.950000000000003" customHeight="1">
      <c r="A24" s="370"/>
      <c r="B24" s="552" t="s">
        <v>382</v>
      </c>
      <c r="C24" s="552"/>
      <c r="D24" s="552"/>
      <c r="E24" s="552"/>
      <c r="F24" s="552"/>
      <c r="G24" s="552"/>
      <c r="H24" s="552"/>
      <c r="I24" s="552"/>
      <c r="J24" s="523"/>
      <c r="K24" s="524"/>
      <c r="L24" s="524"/>
      <c r="M24" s="524"/>
      <c r="N24" s="524"/>
      <c r="O24" s="525"/>
      <c r="P24" s="523" t="s">
        <v>2512</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6"/>
    </row>
    <row r="25" spans="1:40" ht="39.950000000000003" customHeight="1" thickBot="1">
      <c r="A25" s="373"/>
      <c r="B25" s="374" t="s">
        <v>383</v>
      </c>
      <c r="C25" s="374"/>
      <c r="D25" s="374"/>
      <c r="E25" s="374"/>
      <c r="F25" s="374"/>
      <c r="G25" s="374"/>
      <c r="H25" s="374"/>
      <c r="I25" s="374"/>
      <c r="J25" s="532"/>
      <c r="K25" s="533"/>
      <c r="L25" s="533"/>
      <c r="M25" s="533"/>
      <c r="N25" s="533"/>
      <c r="O25" s="534"/>
      <c r="P25" s="526" t="s">
        <v>2512</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7"/>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2511</v>
      </c>
      <c r="Q27" s="521"/>
      <c r="R27" s="521"/>
      <c r="S27" s="521"/>
      <c r="T27" s="521"/>
      <c r="U27" s="522"/>
      <c r="V27" s="561" t="s">
        <v>2523</v>
      </c>
      <c r="W27" s="561"/>
      <c r="X27" s="561"/>
      <c r="Y27" s="561"/>
      <c r="Z27" s="561"/>
      <c r="AA27" s="561"/>
      <c r="AB27" s="559"/>
      <c r="AC27" s="560"/>
      <c r="AD27" s="560"/>
      <c r="AE27" s="559"/>
      <c r="AF27" s="560"/>
      <c r="AG27" s="560"/>
      <c r="AH27" s="560"/>
      <c r="AI27" s="560"/>
      <c r="AJ27" s="560"/>
      <c r="AK27" s="560"/>
      <c r="AL27" s="560"/>
      <c r="AM27" s="560"/>
      <c r="AN27" s="565"/>
    </row>
    <row r="28" spans="1:40" ht="39.950000000000003" customHeight="1">
      <c r="A28" s="370"/>
      <c r="B28" s="552" t="s">
        <v>385</v>
      </c>
      <c r="C28" s="552"/>
      <c r="D28" s="552"/>
      <c r="E28" s="552"/>
      <c r="F28" s="552"/>
      <c r="G28" s="552"/>
      <c r="H28" s="552"/>
      <c r="I28" s="552"/>
      <c r="J28" s="523"/>
      <c r="K28" s="524"/>
      <c r="L28" s="524"/>
      <c r="M28" s="524"/>
      <c r="N28" s="524"/>
      <c r="O28" s="525"/>
      <c r="P28" s="523" t="s">
        <v>2511</v>
      </c>
      <c r="Q28" s="524"/>
      <c r="R28" s="524"/>
      <c r="S28" s="524"/>
      <c r="T28" s="524"/>
      <c r="U28" s="525"/>
      <c r="V28" s="519" t="s">
        <v>2523</v>
      </c>
      <c r="W28" s="519"/>
      <c r="X28" s="519"/>
      <c r="Y28" s="519"/>
      <c r="Z28" s="519"/>
      <c r="AA28" s="519"/>
      <c r="AB28" s="553"/>
      <c r="AC28" s="554"/>
      <c r="AD28" s="554"/>
      <c r="AE28" s="553"/>
      <c r="AF28" s="554"/>
      <c r="AG28" s="554"/>
      <c r="AH28" s="554"/>
      <c r="AI28" s="554"/>
      <c r="AJ28" s="554"/>
      <c r="AK28" s="554"/>
      <c r="AL28" s="554"/>
      <c r="AM28" s="554"/>
      <c r="AN28" s="566"/>
    </row>
    <row r="29" spans="1:40" ht="39.950000000000003" customHeight="1">
      <c r="A29" s="370"/>
      <c r="B29" s="552" t="s">
        <v>386</v>
      </c>
      <c r="C29" s="552"/>
      <c r="D29" s="552"/>
      <c r="E29" s="552"/>
      <c r="F29" s="552"/>
      <c r="G29" s="552"/>
      <c r="H29" s="552"/>
      <c r="I29" s="552"/>
      <c r="J29" s="523"/>
      <c r="K29" s="524"/>
      <c r="L29" s="524"/>
      <c r="M29" s="524"/>
      <c r="N29" s="524"/>
      <c r="O29" s="525"/>
      <c r="P29" s="523" t="s">
        <v>2511</v>
      </c>
      <c r="Q29" s="524"/>
      <c r="R29" s="524"/>
      <c r="S29" s="524"/>
      <c r="T29" s="524"/>
      <c r="U29" s="525"/>
      <c r="V29" s="519" t="s">
        <v>2523</v>
      </c>
      <c r="W29" s="519"/>
      <c r="X29" s="519"/>
      <c r="Y29" s="519"/>
      <c r="Z29" s="519"/>
      <c r="AA29" s="519"/>
      <c r="AB29" s="553"/>
      <c r="AC29" s="554"/>
      <c r="AD29" s="554"/>
      <c r="AE29" s="553"/>
      <c r="AF29" s="554"/>
      <c r="AG29" s="554"/>
      <c r="AH29" s="554"/>
      <c r="AI29" s="554"/>
      <c r="AJ29" s="554"/>
      <c r="AK29" s="554"/>
      <c r="AL29" s="554"/>
      <c r="AM29" s="554"/>
      <c r="AN29" s="566"/>
    </row>
    <row r="30" spans="1:40" ht="39.950000000000003" customHeight="1">
      <c r="A30" s="370"/>
      <c r="B30" s="552" t="s">
        <v>387</v>
      </c>
      <c r="C30" s="552"/>
      <c r="D30" s="552"/>
      <c r="E30" s="552"/>
      <c r="F30" s="552"/>
      <c r="G30" s="552"/>
      <c r="H30" s="552"/>
      <c r="I30" s="552"/>
      <c r="J30" s="523"/>
      <c r="K30" s="524"/>
      <c r="L30" s="524"/>
      <c r="M30" s="524"/>
      <c r="N30" s="524"/>
      <c r="O30" s="525"/>
      <c r="P30" s="523" t="s">
        <v>2511</v>
      </c>
      <c r="Q30" s="524"/>
      <c r="R30" s="524"/>
      <c r="S30" s="524"/>
      <c r="T30" s="524"/>
      <c r="U30" s="525"/>
      <c r="V30" s="519" t="s">
        <v>2523</v>
      </c>
      <c r="W30" s="519"/>
      <c r="X30" s="519"/>
      <c r="Y30" s="519"/>
      <c r="Z30" s="519"/>
      <c r="AA30" s="519"/>
      <c r="AB30" s="553"/>
      <c r="AC30" s="554"/>
      <c r="AD30" s="554"/>
      <c r="AE30" s="553"/>
      <c r="AF30" s="554"/>
      <c r="AG30" s="554"/>
      <c r="AH30" s="554"/>
      <c r="AI30" s="554"/>
      <c r="AJ30" s="554"/>
      <c r="AK30" s="554"/>
      <c r="AL30" s="554"/>
      <c r="AM30" s="554"/>
      <c r="AN30" s="566"/>
    </row>
    <row r="31" spans="1:40" ht="39.950000000000003" customHeight="1" thickBot="1">
      <c r="A31" s="373"/>
      <c r="B31" s="558" t="s">
        <v>388</v>
      </c>
      <c r="C31" s="558"/>
      <c r="D31" s="558"/>
      <c r="E31" s="558"/>
      <c r="F31" s="558"/>
      <c r="G31" s="558"/>
      <c r="H31" s="558"/>
      <c r="I31" s="558"/>
      <c r="J31" s="526"/>
      <c r="K31" s="527"/>
      <c r="L31" s="527"/>
      <c r="M31" s="527"/>
      <c r="N31" s="527"/>
      <c r="O31" s="528"/>
      <c r="P31" s="526" t="s">
        <v>2511</v>
      </c>
      <c r="Q31" s="527"/>
      <c r="R31" s="527"/>
      <c r="S31" s="527"/>
      <c r="T31" s="527"/>
      <c r="U31" s="528"/>
      <c r="V31" s="556" t="s">
        <v>2523</v>
      </c>
      <c r="W31" s="556"/>
      <c r="X31" s="556"/>
      <c r="Y31" s="556"/>
      <c r="Z31" s="556"/>
      <c r="AA31" s="556"/>
      <c r="AB31" s="562"/>
      <c r="AC31" s="563"/>
      <c r="AD31" s="563"/>
      <c r="AE31" s="562"/>
      <c r="AF31" s="563"/>
      <c r="AG31" s="563"/>
      <c r="AH31" s="563"/>
      <c r="AI31" s="563"/>
      <c r="AJ31" s="563"/>
      <c r="AK31" s="563"/>
      <c r="AL31" s="563"/>
      <c r="AM31" s="563"/>
      <c r="AN31" s="567"/>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c r="K33" s="521"/>
      <c r="L33" s="521"/>
      <c r="M33" s="521"/>
      <c r="N33" s="521"/>
      <c r="O33" s="522"/>
      <c r="P33" s="520" t="s">
        <v>2512</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5"/>
    </row>
    <row r="34" spans="1:40" ht="39.950000000000003" customHeight="1">
      <c r="A34" s="370"/>
      <c r="B34" s="552" t="s">
        <v>390</v>
      </c>
      <c r="C34" s="552"/>
      <c r="D34" s="552"/>
      <c r="E34" s="552"/>
      <c r="F34" s="552"/>
      <c r="G34" s="552"/>
      <c r="H34" s="552"/>
      <c r="I34" s="552"/>
      <c r="J34" s="523"/>
      <c r="K34" s="524"/>
      <c r="L34" s="524"/>
      <c r="M34" s="524"/>
      <c r="N34" s="524"/>
      <c r="O34" s="525"/>
      <c r="P34" s="523" t="s">
        <v>2512</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6"/>
    </row>
    <row r="35" spans="1:40" ht="39.950000000000003" customHeight="1" thickBot="1">
      <c r="A35" s="373"/>
      <c r="B35" s="557" t="s">
        <v>391</v>
      </c>
      <c r="C35" s="557"/>
      <c r="D35" s="557"/>
      <c r="E35" s="557"/>
      <c r="F35" s="557"/>
      <c r="G35" s="557"/>
      <c r="H35" s="557"/>
      <c r="I35" s="557"/>
      <c r="J35" s="526"/>
      <c r="K35" s="527"/>
      <c r="L35" s="527"/>
      <c r="M35" s="527"/>
      <c r="N35" s="527"/>
      <c r="O35" s="528"/>
      <c r="P35" s="526" t="s">
        <v>2512</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2024-05-13T05:02:08Z</dcterms:modified>
</cp:coreProperties>
</file>