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鶴見区\未記入あり\修正待ち\"/>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16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<sst xmlns="http://schemas.openxmlformats.org/spreadsheetml/2006/main" count="3000" uniqueCount="2559">
  <si>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</si>
  <si>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</si>
  <si>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</si>
  <si>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</si>
  <si>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</si>
  <si>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</si>
  <si>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</si>
  <si>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</si>
  <si>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</si>
  <si>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</si>
  <si>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</si>
  <si>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</si>
  <si>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</si>
  <si>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</si>
  <si>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</si>
  <si>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</si>
  <si>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</si>
  <si>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</si>
  <si>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</si>
  <si>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</si>
  <si>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</si>
  <si>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</si>
  <si>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</si>
  <si>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</si>
  <si>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</si>
  <si>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</si>
  <si>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</si>
  <si>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</si>
  <si>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</si>
  <si>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</si>
  <si>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</si>
  <si>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</si>
  <si>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</si>
  <si>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</si>
  <si>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</si>
  <si>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</si>
  <si>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</si>
  <si>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</si>
  <si>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</si>
  <si>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</si>
  <si>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</si>
  <si>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</si>
  <si>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</si>
  <si>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</si>
  <si>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</si>
  <si>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</si>
  <si>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</si>
  <si>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</si>
  <si>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</si>
  <si>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</si>
  <si>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</si>
  <si>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</si>
  <si>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</si>
  <si>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</si>
  <si>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</si>
  <si>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</si>
  <si>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</si>
  <si>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</si>
  <si>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</si>
  <si>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</si>
  <si>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</si>
  <si>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</si>
  <si>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</si>
  <si>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</si>
  <si>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</si>
  <si>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</si>
  <si>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</si>
  <si>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</si>
  <si>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</si>
  <si>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</si>
  <si>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</si>
  <si>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</si>
  <si>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</si>
  <si>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</si>
  <si>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</si>
  <si>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</si>
  <si>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</si>
  <si>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</si>
  <si>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</si>
  <si>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</si>
  <si>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</si>
  <si>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</si>
  <si>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</si>
  <si>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</si>
  <si>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</si>
  <si>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</si>
  <si>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</si>
  <si>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</si>
  <si>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</si>
  <si>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</si>
  <si>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</si>
  <si>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</si>
  <si>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</si>
  <si>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</si>
  <si>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</si>
  <si>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</si>
  <si>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</si>
  <si>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</si>
  <si>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</si>
  <si>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</si>
  <si>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</si>
  <si>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</si>
  <si>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</si>
  <si>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</si>
  <si>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</si>
  <si>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</si>
  <si>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</si>
  <si>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</si>
  <si>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</si>
  <si>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</si>
  <si>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</si>
  <si>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</si>
  <si>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</si>
  <si>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</si>
  <si>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</si>
  <si>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</si>
  <si>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</si>
  <si>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</si>
  <si>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</si>
  <si>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</si>
  <si>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</si>
  <si>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</si>
  <si>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</si>
  <si>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</si>
  <si>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</si>
  <si>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</si>
  <si>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</si>
  <si>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</si>
  <si>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</si>
  <si>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</si>
  <si>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</si>
  <si>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</si>
  <si>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</si>
  <si>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</si>
  <si>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</si>
  <si>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</si>
  <si>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</si>
  <si>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</si>
  <si>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</si>
  <si>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</si>
  <si>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</si>
  <si>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</si>
  <si>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</si>
  <si>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</si>
  <si>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</si>
  <si>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</si>
  <si>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</si>
  <si>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</si>
  <si>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</si>
  <si>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</si>
  <si>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</si>
  <si>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</si>
  <si>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</si>
  <si>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</si>
  <si>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</si>
  <si>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</si>
  <si>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</si>
  <si>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</si>
  <si>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</si>
  <si>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</si>
  <si>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</si>
  <si>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</si>
  <si>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</si>
  <si>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</si>
  <si>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</si>
  <si>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</si>
  <si>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</si>
  <si>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</si>
  <si>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</si>
  <si>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</si>
  <si>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</si>
  <si>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</si>
  <si>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</si>
  <si>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</si>
  <si>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</si>
  <si>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</si>
  <si>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</si>
  <si>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</si>
  <si>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</si>
  <si>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</si>
  <si>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</si>
  <si>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</si>
  <si>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</si>
  <si>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</si>
  <si>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</si>
  <si>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</si>
  <si>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</si>
  <si>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</si>
  <si>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</si>
  <si>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</si>
  <si>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</si>
  <si>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</si>
  <si>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</si>
  <si>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</si>
  <si>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</si>
  <si>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</si>
  <si>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</si>
  <si>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</si>
  <si>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</si>
  <si>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</si>
  <si>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</si>
  <si>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</si>
  <si>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</si>
  <si>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</si>
  <si>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</si>
  <si>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</si>
  <si>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</si>
  <si>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</si>
  <si>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</si>
  <si>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</si>
  <si>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</si>
  <si>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</si>
  <si>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</si>
  <si>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</si>
  <si>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</si>
  <si>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</si>
  <si>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</si>
  <si>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</si>
  <si>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</si>
  <si>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</si>
  <si>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</si>
  <si>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</si>
  <si>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</si>
  <si>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</si>
  <si>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</si>
  <si>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</si>
  <si>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</si>
  <si>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</si>
  <si>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</si>
  <si>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</si>
  <si>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</si>
  <si>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</si>
  <si>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</si>
  <si>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</si>
  <si>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</si>
  <si>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</si>
  <si>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</si>
  <si>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</si>
  <si>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</si>
  <si>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</si>
  <si>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</si>
  <si>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</si>
  <si>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</si>
  <si>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</si>
  <si>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</si>
  <si>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</si>
  <si>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</si>
  <si>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</si>
  <si>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</si>
  <si>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</si>
  <si>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</si>
  <si>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</si>
  <si>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</si>
  <si>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</si>
  <si>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</si>
  <si>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</si>
  <si>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</si>
  <si>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</si>
  <si>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</si>
  <si>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</si>
  <si>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</si>
  <si>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</si>
  <si>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</si>
  <si>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</si>
  <si>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</si>
  <si>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</si>
  <si>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</si>
  <si>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</si>
  <si>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</si>
  <si>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</si>
  <si>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</si>
  <si>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</si>
  <si>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</si>
  <si>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</si>
  <si>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</si>
  <si>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</si>
  <si>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</si>
  <si>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</si>
  <si>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</si>
  <si>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</si>
  <si>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</si>
  <si>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</si>
  <si>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</si>
  <si>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</si>
  <si>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</si>
  <si>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</si>
  <si>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</si>
  <si>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</si>
  <si>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</si>
  <si>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</si>
  <si>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</si>
  <si>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</si>
  <si>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</si>
  <si>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</si>
  <si>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</si>
  <si>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</si>
  <si>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</si>
  <si>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</si>
  <si>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</si>
  <si>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</si>
  <si>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</si>
  <si>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</si>
  <si>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</si>
  <si>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</si>
  <si>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</si>
  <si>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</si>
  <si>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</si>
  <si>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</si>
  <si>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</si>
  <si>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</si>
  <si>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</si>
  <si>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</si>
  <si>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</si>
  <si>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</si>
  <si>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</si>
  <si>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</si>
  <si>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</si>
  <si>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</si>
  <si>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</si>
  <si>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</si>
  <si>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</si>
  <si>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</si>
  <si>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</si>
  <si>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</si>
  <si>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</si>
  <si>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</si>
  <si>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</si>
  <si>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</si>
  <si>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</si>
  <si>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</si>
  <si>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</si>
  <si>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</si>
  <si>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</si>
  <si>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</si>
  <si>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</si>
  <si>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</si>
  <si>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</si>
  <si>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</si>
  <si>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</si>
  <si>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</si>
  <si>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</si>
  <si>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</si>
  <si>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</si>
  <si>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</si>
  <si>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</si>
  <si>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</si>
  <si>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</si>
  <si>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</si>
  <si>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</si>
  <si>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</si>
  <si>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</si>
  <si>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</si>
  <si>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</si>
  <si>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</si>
  <si>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</si>
  <si>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</si>
  <si>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</si>
  <si>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</si>
  <si>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</si>
  <si>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</si>
  <si>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</si>
  <si>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</si>
  <si>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</si>
  <si>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</si>
  <si>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</si>
  <si>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</si>
  <si>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</si>
  <si>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</si>
  <si>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</si>
  <si>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</si>
  <si>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</si>
  <si>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</si>
  <si>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</si>
  <si>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</si>
  <si>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</si>
  <si>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</si>
  <si>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</si>
  <si>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</si>
  <si>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</si>
  <si>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</si>
  <si>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</si>
  <si>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</si>
  <si>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</si>
  <si>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</si>
  <si>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</si>
  <si>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</si>
  <si>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</si>
  <si>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</si>
  <si>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</si>
  <si>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</si>
  <si>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</si>
  <si>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</si>
  <si>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</si>
  <si>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</si>
  <si>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</si>
  <si>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</si>
  <si>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</si>
  <si>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</si>
  <si>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</si>
  <si>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</si>
  <si>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</si>
  <si>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</si>
  <si>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</si>
  <si>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</si>
  <si>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</si>
  <si>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</si>
  <si>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</si>
  <si>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</si>
  <si>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</si>
  <si>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</si>
  <si>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</si>
  <si>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</si>
  <si>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</si>
  <si>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</si>
  <si>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</si>
  <si>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</si>
  <si>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</si>
  <si>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</si>
  <si>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</si>
  <si>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</si>
  <si>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</si>
  <si>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</si>
  <si>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</si>
  <si>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</si>
  <si>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</si>
  <si>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</si>
  <si>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</si>
  <si>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</si>
  <si>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</si>
  <si>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</si>
  <si>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</si>
  <si>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</si>
  <si>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</si>
  <si>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</si>
  <si>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</si>
  <si>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</si>
  <si>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</si>
  <si>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</si>
  <si>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</si>
  <si>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</si>
  <si>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</si>
  <si>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</si>
  <si>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</si>
  <si>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</si>
  <si>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</si>
  <si>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</si>
  <si>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</si>
  <si>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</si>
  <si>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</si>
  <si>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</si>
  <si>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</si>
  <si>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</si>
  <si>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</si>
  <si>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</si>
  <si>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</si>
  <si>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</si>
  <si>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</si>
  <si>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</si>
  <si>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</si>
  <si>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</si>
  <si>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</si>
  <si>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</si>
  <si>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</si>
  <si>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</si>
  <si>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</si>
  <si>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</si>
  <si>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</si>
  <si>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</si>
  <si>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</si>
  <si>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</si>
  <si>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</si>
  <si>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</si>
  <si>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</si>
  <si>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</si>
  <si>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</si>
  <si>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</si>
  <si>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</si>
  <si>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</si>
  <si>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</si>
  <si>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</si>
  <si>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</si>
  <si>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</si>
  <si>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</si>
  <si>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</si>
  <si>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</si>
  <si>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</si>
  <si>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</si>
  <si>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</si>
  <si>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</si>
  <si>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</si>
  <si>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</si>
  <si>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</si>
  <si>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</si>
  <si>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</si>
  <si>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</si>
  <si>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</si>
  <si>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</si>
  <si>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</si>
  <si>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</si>
  <si>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</si>
  <si>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</si>
  <si>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</si>
  <si>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</si>
  <si>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</si>
  <si>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</si>
  <si>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</si>
  <si>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</si>
  <si>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</si>
  <si>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</si>
  <si>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</si>
  <si>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</si>
  <si>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</si>
  <si>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</si>
  <si>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</si>
  <si>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</si>
  <si>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</si>
  <si>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</si>
  <si>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</si>
  <si>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</si>
  <si>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</si>
  <si>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</si>
  <si>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</si>
  <si>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</si>
  <si>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</si>
  <si>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</si>
  <si>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</si>
  <si>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</si>
  <si>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</si>
  <si>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</si>
  <si>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</si>
  <si>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</si>
  <si>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</si>
  <si>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</si>
  <si>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</si>
  <si>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</si>
  <si>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</si>
  <si>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</si>
  <si>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</si>
  <si>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</si>
  <si>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</si>
  <si>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</si>
  <si>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</si>
  <si>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</si>
  <si>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</si>
  <si>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</si>
  <si>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</si>
  <si>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</si>
  <si>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</si>
  <si>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</si>
  <si>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</si>
  <si>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</si>
  <si>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</si>
  <si>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</si>
  <si>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</si>
  <si>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</si>
  <si>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</si>
  <si>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</si>
  <si>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</si>
  <si>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</si>
  <si>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</si>
  <si>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</si>
  <si>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</si>
  <si>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</si>
  <si>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</si>
  <si>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</si>
  <si>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</si>
  <si>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</si>
  <si>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</si>
  <si>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</si>
  <si>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</si>
  <si>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</si>
  <si>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</si>
  <si>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</si>
  <si>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</si>
  <si>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</si>
  <si>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</si>
  <si>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</si>
  <si>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</si>
  <si>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</si>
  <si>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</si>
  <si>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</si>
  <si>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</si>
  <si>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</si>
  <si>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</si>
  <si>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</si>
  <si>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</si>
  <si>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</si>
  <si>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</si>
  <si>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</si>
  <si>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</si>
  <si>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</si>
  <si>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</si>
  <si>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</si>
  <si>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</si>
  <si>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</si>
  <si>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</si>
  <si>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</si>
  <si>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</si>
  <si>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</si>
  <si>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</si>
  <si>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</si>
  <si>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</si>
  <si>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</si>
  <si>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</si>
  <si>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</si>
  <si>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</si>
  <si>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</si>
  <si>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</si>
  <si>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</si>
  <si>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</si>
  <si>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</si>
  <si>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</si>
  <si>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</si>
  <si>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</si>
  <si>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</si>
  <si>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</si>
  <si>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</si>
  <si>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</si>
  <si>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</si>
  <si>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</si>
  <si>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</si>
  <si>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</si>
  <si>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</si>
  <si>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</si>
  <si>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</si>
  <si>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</si>
  <si>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</si>
  <si>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</si>
  <si>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</si>
  <si>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</si>
  <si>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</si>
  <si>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</si>
  <si>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</si>
  <si>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</si>
  <si>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</si>
  <si>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</si>
  <si>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</si>
  <si>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</si>
  <si>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</si>
  <si>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</si>
  <si>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</si>
  <si>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</si>
  <si>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</si>
  <si>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</si>
  <si>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</si>
  <si>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</si>
  <si>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</si>
  <si>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</si>
  <si>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</si>
  <si>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</si>
  <si>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</si>
  <si>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</si>
  <si>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</si>
  <si>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</si>
  <si>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</si>
  <si>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</si>
  <si>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</si>
  <si>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</si>
  <si>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</si>
  <si>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</si>
  <si>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</si>
  <si>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</si>
  <si>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</si>
  <si>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</si>
  <si>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</si>
  <si>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</si>
  <si>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</si>
  <si>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</si>
  <si>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</si>
  <si>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</si>
  <si>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</si>
  <si>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</si>
  <si>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</si>
  <si>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</si>
  <si>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</si>
  <si>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</si>
  <si>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</si>
  <si>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</si>
  <si>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</si>
  <si>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</si>
  <si>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</si>
  <si>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</si>
  <si>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</si>
  <si>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</si>
  <si>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</si>
  <si>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</si>
  <si>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</si>
  <si>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</si>
  <si>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</si>
  <si>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</si>
  <si>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</si>
  <si>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</si>
  <si>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</si>
  <si>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</si>
  <si>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</si>
  <si>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</si>
  <si>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</si>
  <si>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</si>
  <si>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</si>
  <si>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</si>
  <si>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</si>
  <si>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</si>
  <si>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</si>
  <si>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</si>
  <si>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</si>
  <si>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</si>
  <si>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</si>
  <si>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</si>
  <si>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</si>
  <si>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</si>
  <si>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</si>
  <si>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</si>
  <si>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</si>
  <si>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</si>
  <si>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</si>
  <si>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</si>
  <si>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</si>
  <si>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</si>
  <si>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</si>
  <si>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</si>
  <si>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</si>
  <si>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</si>
  <si>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</si>
  <si>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</si>
  <si>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</si>
  <si>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</si>
  <si>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</si>
  <si>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</si>
  <si>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</si>
  <si>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</si>
  <si>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</si>
  <si>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</si>
  <si>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</si>
  <si>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</si>
  <si>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</si>
  <si>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</si>
  <si>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</si>
  <si>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</si>
  <si>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</si>
  <si>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</si>
  <si>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</si>
  <si>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</si>
  <si>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</si>
  <si>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</si>
  <si>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</si>
  <si>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</si>
  <si>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</si>
  <si>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</si>
  <si>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</si>
  <si>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</si>
  <si>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</si>
  <si>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</si>
  <si>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</si>
  <si>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</si>
  <si>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</si>
  <si>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</si>
  <si>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</si>
  <si>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</si>
  <si>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</si>
  <si>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</si>
  <si>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</si>
  <si>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</si>
  <si>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</si>
  <si>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</si>
  <si>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</si>
  <si>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</si>
  <si>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</si>
  <si>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</si>
  <si>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</si>
  <si>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</si>
  <si>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</si>
  <si>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</si>
  <si>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</si>
  <si>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</si>
  <si>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</si>
  <si>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</si>
  <si>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</si>
  <si>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</si>
  <si>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</si>
  <si>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</si>
  <si>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</si>
  <si>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</si>
  <si>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</si>
  <si>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</si>
  <si>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</si>
  <si>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</si>
  <si>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</si>
  <si>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</si>
  <si>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</si>
  <si>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</si>
  <si>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</si>
  <si>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</si>
  <si>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</si>
  <si>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</si>
  <si>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</si>
  <si>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</si>
  <si>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</si>
  <si>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</si>
  <si>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</si>
  <si>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</si>
  <si>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</si>
  <si>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</si>
  <si>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</si>
  <si>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</si>
  <si>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</si>
  <si>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</si>
  <si>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</si>
  <si>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</si>
  <si>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</si>
  <si>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</si>
  <si>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</si>
  <si>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</si>
  <si>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</si>
  <si>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</si>
  <si>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</si>
  <si>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</si>
  <si>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</si>
  <si>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</si>
  <si>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</si>
  <si>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</si>
  <si>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</si>
  <si>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</si>
  <si>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</si>
  <si>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</si>
  <si>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</si>
  <si>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</si>
  <si>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</si>
  <si>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</si>
  <si>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</si>
  <si>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</si>
  <si>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</si>
  <si>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</si>
  <si>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</si>
  <si>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</si>
  <si>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</si>
  <si>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</si>
  <si>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</si>
  <si>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</si>
  <si>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</si>
  <si>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</si>
  <si>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</si>
  <si>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</si>
  <si>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</si>
  <si>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</si>
  <si>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</si>
  <si>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</si>
  <si>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</si>
  <si>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</si>
  <si>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</si>
  <si>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</si>
  <si>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</si>
  <si>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</si>
  <si>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</si>
  <si>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</si>
  <si>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</si>
  <si>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</si>
  <si>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</si>
  <si>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</si>
  <si>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</si>
  <si>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</si>
  <si>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</si>
  <si>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</si>
  <si>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</si>
  <si>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</si>
  <si>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</si>
  <si>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</si>
  <si>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</si>
  <si>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</si>
  <si>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</si>
  <si>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</si>
  <si>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</si>
  <si>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</si>
  <si>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</si>
  <si>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</si>
  <si>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</si>
  <si>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</si>
  <si>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</si>
  <si>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</si>
  <si>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</si>
  <si>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</si>
  <si>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</si>
  <si>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</si>
  <si>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</si>
  <si>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</si>
  <si>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</si>
  <si>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</si>
  <si>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</si>
  <si>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</si>
  <si>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</si>
  <si>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</si>
  <si>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</si>
  <si>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</si>
  <si>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</si>
  <si>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</si>
  <si>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</si>
  <si>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</si>
  <si>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</si>
  <si>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</si>
  <si>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</si>
  <si>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</si>
  <si>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</si>
  <si>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</si>
  <si>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</si>
  <si>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</si>
  <si>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</si>
  <si>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</si>
  <si>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</si>
  <si>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</si>
  <si>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</si>
  <si>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</si>
  <si>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</si>
  <si>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</si>
  <si>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</si>
  <si>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</si>
  <si>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</si>
  <si>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</si>
  <si>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</si>
  <si>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</si>
  <si>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</si>
  <si>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</si>
  <si>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</si>
  <si>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</si>
  <si>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</si>
  <si>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</si>
  <si>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</si>
  <si>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</si>
  <si>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</si>
  <si>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</si>
  <si>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</si>
  <si>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</si>
  <si>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</si>
  <si>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</si>
  <si>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</si>
  <si>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</si>
  <si>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</si>
  <si>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</si>
  <si>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</si>
  <si>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</si>
  <si>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</si>
  <si>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</si>
  <si>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</si>
  <si>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</si>
  <si>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</si>
  <si>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</si>
  <si>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</si>
  <si>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</si>
  <si>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</si>
  <si>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</si>
  <si>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</si>
  <si>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</si>
  <si>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</si>
  <si>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</si>
  <si>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</si>
  <si>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</si>
  <si>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</si>
  <si>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</si>
  <si>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</si>
  <si>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</si>
  <si>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</si>
  <si>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</si>
  <si>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</si>
  <si>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</si>
  <si>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</si>
  <si>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</si>
  <si>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</si>
  <si>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</si>
  <si>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</si>
  <si>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</si>
  <si>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</si>
  <si>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</si>
  <si>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</si>
  <si>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</si>
  <si>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</si>
  <si>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</si>
  <si>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</si>
  <si>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</si>
  <si>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</si>
  <si>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</si>
  <si>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</si>
  <si>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</si>
  <si>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</si>
  <si>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</si>
  <si>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</si>
  <si>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</si>
  <si>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</si>
  <si>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</si>
  <si>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</si>
  <si>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</si>
  <si>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</si>
  <si>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</si>
  <si>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</si>
  <si>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</si>
  <si>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</si>
  <si>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</si>
  <si>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</si>
  <si>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</si>
  <si>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</si>
  <si>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</si>
  <si>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</si>
  <si>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</si>
  <si>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</si>
  <si>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</si>
  <si>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</si>
  <si>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</si>
  <si>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</si>
  <si>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</si>
  <si>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</si>
  <si>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</si>
  <si>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</si>
  <si>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</si>
  <si>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</si>
  <si>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</si>
  <si>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</si>
  <si>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</si>
  <si>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</si>
  <si>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</si>
  <si>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</si>
  <si>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</si>
  <si>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</si>
  <si>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</si>
  <si>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</si>
  <si>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</si>
  <si>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</si>
  <si>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</si>
  <si>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</si>
  <si>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</si>
  <si>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</si>
  <si>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</si>
  <si>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</si>
  <si>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</si>
  <si>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</si>
  <si>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</si>
  <si>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</si>
  <si>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</si>
  <si>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</si>
  <si>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</si>
  <si>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</si>
  <si>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</si>
  <si>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</si>
  <si>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</si>
  <si>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</si>
  <si>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</si>
  <si>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</si>
  <si>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</si>
  <si>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</si>
  <si>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</si>
  <si>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</si>
  <si>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</si>
  <si>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</si>
  <si>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</si>
  <si>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</si>
  <si>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</si>
  <si>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</si>
  <si>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</si>
  <si>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</si>
  <si>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</si>
  <si>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</si>
  <si>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</si>
  <si>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</si>
  <si>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</si>
  <si>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</si>
  <si>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</si>
  <si>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</si>
  <si>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</si>
  <si>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</si>
  <si>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</si>
  <si>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</si>
  <si>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</si>
  <si>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</si>
  <si>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</si>
  <si>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</si>
  <si>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</si>
  <si>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</si>
  <si>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</si>
  <si>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</si>
  <si>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</si>
  <si>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</si>
  <si>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</si>
  <si>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</si>
  <si>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</si>
  <si>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</si>
  <si>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</si>
  <si>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</si>
  <si>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</si>
  <si>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</si>
  <si>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</si>
  <si>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</si>
  <si>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</si>
  <si>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</si>
  <si>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</si>
  <si>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</si>
  <si>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</si>
  <si>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</si>
  <si>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</si>
  <si>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</si>
  <si>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</si>
  <si>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</si>
  <si>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</si>
  <si>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</si>
  <si>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</si>
  <si>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</si>
  <si>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</si>
  <si>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</si>
  <si>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</si>
  <si>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</si>
  <si>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</si>
  <si>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</si>
  <si>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</si>
  <si>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</si>
  <si>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</si>
  <si>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</si>
  <si>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</si>
  <si>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</si>
  <si>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</si>
  <si>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</si>
  <si>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</si>
  <si>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</si>
  <si>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</si>
  <si>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</si>
  <si>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</si>
  <si>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</si>
  <si>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</si>
  <si>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</si>
  <si>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</si>
  <si>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</si>
  <si>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</si>
  <si>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</si>
  <si>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</si>
  <si>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</si>
  <si>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</si>
  <si>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</si>
  <si>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</si>
  <si>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</si>
  <si>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</si>
  <si>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</si>
  <si>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</si>
  <si>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</si>
  <si>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</si>
  <si>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</si>
  <si>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</si>
  <si>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</si>
  <si>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</si>
  <si>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</si>
  <si>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</si>
  <si>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</si>
  <si>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</si>
  <si>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</si>
  <si>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</si>
  <si>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</si>
  <si>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</si>
  <si>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</si>
  <si>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</si>
  <si>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</si>
  <si>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</si>
  <si>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</si>
  <si>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</si>
  <si>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</si>
  <si>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</si>
  <si>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</si>
  <si>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</si>
  <si>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</si>
  <si>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</si>
  <si>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</si>
  <si>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</si>
  <si>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</si>
  <si>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</si>
  <si>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</si>
  <si>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</si>
  <si>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</si>
  <si>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</si>
  <si>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</si>
  <si>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</si>
  <si>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</si>
  <si>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</si>
  <si>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</si>
  <si>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</si>
  <si>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</si>
  <si>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</si>
  <si>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</si>
  <si>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</si>
  <si>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</si>
  <si>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</si>
  <si>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</si>
  <si>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</si>
  <si>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</si>
  <si>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</si>
  <si>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</si>
  <si>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</si>
  <si>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</si>
  <si>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</si>
  <si>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</si>
  <si>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</si>
  <si>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</si>
  <si>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</si>
  <si>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</si>
  <si>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</si>
  <si>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</si>
  <si>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</si>
  <si>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</si>
  <si>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</si>
  <si>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</si>
  <si>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</si>
  <si>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</si>
  <si>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</si>
  <si>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</si>
  <si>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</si>
  <si>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</si>
  <si>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</si>
  <si>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</si>
  <si>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</si>
  <si>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</si>
  <si>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</si>
  <si>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</si>
  <si>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</si>
  <si>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</si>
  <si>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</si>
  <si>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</si>
  <si>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</si>
  <si>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</si>
  <si>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</si>
  <si>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</si>
  <si>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</si>
  <si>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</si>
  <si>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</si>
  <si>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</si>
  <si>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</si>
  <si>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</si>
  <si>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</si>
  <si>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</si>
  <si>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</si>
  <si>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</si>
  <si>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</si>
  <si>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</si>
  <si>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</si>
  <si>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</si>
  <si>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</si>
  <si>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</si>
  <si>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</si>
  <si>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</si>
  <si>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</si>
  <si>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</si>
  <si>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</si>
  <si>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</si>
  <si>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</si>
  <si>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</si>
  <si>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</si>
  <si>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</si>
  <si>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</si>
  <si>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</si>
  <si>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</si>
  <si>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</si>
  <si>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</si>
  <si>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</si>
  <si>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</si>
  <si>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</si>
  <si>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</si>
  <si>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</si>
  <si>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</si>
  <si>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</si>
  <si>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</si>
  <si>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</si>
  <si>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</si>
  <si>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</si>
  <si>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</si>
  <si>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</si>
  <si>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</si>
  <si>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</si>
  <si>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</si>
  <si>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</si>
  <si>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</si>
  <si>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</si>
  <si>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</si>
  <si>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</si>
  <si>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</si>
  <si>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</si>
  <si>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</si>
  <si>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</si>
  <si>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</si>
  <si>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</si>
  <si>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</si>
  <si>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</si>
  <si>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</si>
  <si>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</si>
  <si>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</si>
  <si>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</si>
  <si>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</si>
  <si>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</si>
  <si>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</si>
  <si>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</si>
  <si>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</si>
  <si>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</si>
  <si>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</si>
  <si>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</si>
  <si>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</si>
  <si>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</si>
  <si>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</si>
  <si>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</si>
  <si>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</si>
  <si>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</si>
  <si>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</si>
  <si>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</si>
  <si>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</si>
  <si>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</si>
  <si>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</si>
  <si>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</si>
  <si>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</si>
  <si>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</si>
  <si>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</si>
  <si>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</si>
  <si>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</si>
  <si>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</si>
  <si>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</si>
  <si>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</si>
  <si>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</si>
  <si>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</si>
  <si>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</si>
  <si>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</si>
  <si>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</si>
  <si>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</si>
  <si>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</si>
  <si>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</si>
  <si>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</si>
  <si>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</si>
  <si>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</si>
  <si>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</si>
  <si>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</si>
  <si>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</si>
  <si>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</si>
  <si>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</si>
  <si>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</si>
  <si>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</si>
  <si>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</si>
  <si>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</si>
  <si>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</si>
  <si>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</si>
  <si>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</si>
  <si>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</si>
  <si>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</si>
  <si>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</si>
  <si>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</si>
  <si>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</si>
  <si>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</si>
  <si>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</si>
  <si>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</si>
  <si>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</si>
  <si>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</si>
  <si>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</si>
  <si>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</si>
  <si>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</si>
  <si>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</si>
  <si>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</si>
  <si>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</si>
  <si>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</si>
  <si>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</si>
  <si>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</si>
  <si>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</si>
  <si>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</si>
  <si>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</si>
  <si>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</si>
  <si>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</si>
  <si>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</si>
  <si>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</si>
  <si>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</si>
  <si>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</si>
  <si>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</si>
  <si>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</si>
  <si>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</si>
  <si>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</si>
  <si>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</si>
  <si>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</si>
  <si>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</si>
  <si>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</si>
  <si>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</si>
  <si>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</si>
  <si>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</si>
  <si>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</si>
  <si>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</si>
  <si>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</si>
  <si>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</si>
  <si>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</si>
  <si>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</si>
  <si>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</si>
  <si>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</si>
  <si>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</si>
  <si>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</si>
  <si>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</si>
  <si>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</si>
  <si>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</si>
  <si>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</si>
  <si>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</si>
  <si>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</si>
  <si>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</si>
  <si>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</si>
  <si>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</si>
  <si>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</si>
  <si>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</si>
  <si>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</si>
  <si>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</si>
  <si>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</si>
  <si>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</si>
  <si>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</si>
  <si>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</si>
  <si>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</si>
  <si>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</si>
  <si>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</si>
  <si>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</si>
  <si>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</si>
  <si>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</si>
  <si>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</si>
  <si>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</si>
  <si>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</si>
  <si>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</si>
  <si>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</si>
  <si>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</si>
  <si>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</si>
  <si>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</si>
  <si>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</si>
  <si>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</si>
  <si>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</si>
  <si>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</si>
  <si>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</si>
  <si>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</si>
  <si>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</si>
  <si>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</si>
  <si>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</si>
  <si>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</si>
  <si>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</si>
  <si>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</si>
  <si>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</si>
  <si>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</si>
  <si>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</si>
  <si>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</si>
  <si>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</si>
  <si>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</si>
  <si>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</si>
  <si>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</si>
  <si>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</si>
  <si>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</si>
  <si>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</si>
  <si>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</si>
  <si>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</si>
  <si>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</si>
  <si>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</si>
  <si>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</si>
  <si>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</si>
  <si>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</si>
  <si>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</si>
  <si>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</si>
  <si>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</si>
  <si>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</si>
  <si>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</si>
  <si>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</si>
  <si>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</si>
  <si>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</si>
  <si>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</si>
  <si>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</si>
  <si>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</si>
  <si>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</si>
  <si>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</si>
  <si>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</si>
  <si>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</si>
  <si>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</si>
  <si>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</si>
  <si>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</si>
  <si>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</si>
  <si>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</si>
  <si>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</si>
  <si>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</si>
  <si>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</si>
  <si>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</si>
  <si>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</si>
  <si>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</si>
  <si>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</si>
  <si>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</si>
  <si>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</si>
  <si>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</si>
  <si>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</si>
  <si>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</si>
  <si>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</si>
  <si>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</si>
  <si>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</si>
  <si>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</si>
  <si>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</si>
  <si>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</si>
  <si>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</si>
  <si>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</si>
  <si>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</si>
  <si>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</si>
  <si>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</si>
  <si>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</si>
  <si>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</si>
  <si>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</si>
  <si>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</si>
  <si>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</si>
  <si>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</si>
  <si>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</si>
  <si>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</si>
  <si>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</si>
  <si>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</si>
  <si>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</si>
  <si>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</si>
  <si>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</si>
  <si>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</si>
  <si>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</si>
  <si>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</si>
  <si>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</si>
  <si>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</si>
  <si>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</si>
  <si>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</si>
  <si>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</si>
  <si>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</si>
  <si>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</si>
  <si>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</si>
  <si>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</si>
  <si>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</si>
  <si>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</si>
  <si>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</si>
  <si>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</si>
  <si>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</si>
  <si>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</si>
  <si>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</si>
  <si>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</si>
  <si>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</si>
  <si>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</si>
  <si>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</si>
  <si>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</si>
  <si>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</si>
  <si>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</si>
  <si>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</si>
  <si>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</si>
  <si>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</si>
  <si>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</si>
  <si>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</si>
  <si>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</si>
  <si>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</si>
  <si>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</si>
  <si>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</si>
  <si>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</si>
  <si>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</si>
  <si>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</si>
  <si>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</si>
  <si>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</si>
  <si>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</si>
  <si>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</si>
  <si>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</si>
  <si>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</si>
  <si>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</si>
  <si>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</si>
  <si>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</si>
  <si>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</si>
  <si>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</si>
  <si>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</si>
  <si>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</si>
  <si>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</si>
  <si>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</si>
  <si>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</si>
  <si>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</si>
  <si>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</si>
  <si>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</si>
  <si>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</si>
  <si>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</si>
  <si>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</si>
  <si>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</si>
  <si>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</si>
  <si>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</si>
  <si>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</si>
  <si>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</si>
  <si>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</si>
  <si>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</si>
  <si>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</si>
  <si>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</si>
  <si>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</si>
  <si>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</si>
  <si>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</si>
  <si>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</si>
  <si>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</si>
  <si>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</si>
  <si>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</si>
  <si>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</si>
  <si>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</si>
  <si>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</si>
  <si>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</si>
  <si>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</si>
  <si>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</si>
  <si>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</si>
  <si>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</si>
  <si>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</si>
  <si>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</si>
  <si>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</si>
  <si>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</si>
  <si>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</si>
  <si>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</si>
  <si>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</si>
  <si>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</si>
  <si>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</si>
  <si>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</si>
  <si>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</si>
  <si>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</si>
  <si>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</si>
  <si>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</si>
  <si>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</si>
  <si>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</si>
  <si>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</si>
  <si>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</si>
  <si>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</si>
  <si>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</si>
  <si>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</si>
  <si>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</si>
  <si>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</si>
  <si>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</si>
  <si>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</si>
  <si>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</si>
  <si>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</si>
  <si>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</si>
  <si>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</si>
  <si>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</si>
  <si>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</si>
  <si>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</si>
  <si>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</si>
  <si>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</si>
  <si>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</si>
  <si>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</si>
  <si>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</si>
  <si>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</si>
  <si>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</si>
  <si>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</si>
  <si>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</si>
  <si>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</si>
  <si>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</si>
  <si>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</si>
  <si>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</si>
  <si>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</si>
  <si>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</si>
  <si>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</si>
  <si>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</si>
  <si>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</si>
  <si>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</si>
  <si>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</si>
  <si>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</si>
  <si>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</si>
  <si>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</si>
  <si>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</si>
  <si>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</si>
  <si>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</si>
  <si>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</si>
  <si>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</si>
  <si>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</si>
  <si>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</si>
  <si>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</si>
  <si>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</si>
  <si>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</si>
  <si>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</si>
  <si>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</si>
  <si>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</si>
  <si>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</si>
  <si>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</si>
  <si>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</si>
  <si>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</si>
  <si>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</si>
  <si>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</si>
  <si>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</si>
  <si>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</si>
  <si>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</si>
  <si>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</si>
  <si>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</si>
  <si>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</si>
  <si>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</si>
  <si>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</si>
  <si>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</si>
  <si>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</si>
  <si>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</si>
  <si>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</si>
  <si>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</si>
  <si>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</si>
  <si>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</si>
  <si>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</si>
  <si>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</si>
  <si>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</si>
  <si>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</si>
  <si>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</si>
  <si>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</si>
  <si>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</si>
  <si>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</si>
  <si>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</si>
  <si>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</si>
  <si>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</si>
  <si>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</si>
  <si>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</si>
  <si>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</si>
  <si>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</si>
  <si>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</si>
  <si>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</si>
  <si>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</si>
  <si>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</si>
  <si>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</si>
  <si>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</si>
  <si>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</si>
  <si>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</si>
  <si>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</si>
  <si>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</si>
  <si>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</si>
  <si>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</si>
  <si>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</si>
  <si>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</si>
  <si>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</si>
  <si>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</si>
  <si>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</si>
  <si>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</si>
  <si>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</si>
  <si>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</si>
  <si>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</si>
  <si>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</si>
  <si>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</si>
  <si>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</si>
  <si>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</si>
  <si>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</si>
  <si>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</si>
  <si>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</si>
  <si>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</si>
  <si>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</si>
  <si>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</si>
  <si>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</si>
  <si>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</si>
  <si>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</si>
  <si>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</si>
  <si>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</si>
  <si>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</si>
  <si>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</si>
  <si>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</si>
  <si>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</si>
  <si>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</si>
  <si>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</si>
  <si>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</si>
  <si>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</si>
  <si>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</si>
  <si>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</si>
  <si>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</si>
  <si>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</si>
  <si>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</si>
  <si>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</si>
  <si>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</si>
  <si>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</si>
  <si>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</si>
  <si>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</si>
  <si>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</si>
  <si>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</si>
  <si>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</si>
  <si>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</si>
  <si>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</si>
  <si>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</si>
  <si>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</si>
  <si>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</si>
  <si>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</si>
  <si>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</si>
  <si>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</si>
  <si>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</si>
  <si>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</si>
  <si>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</si>
  <si>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</si>
  <si>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</si>
  <si>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</si>
  <si>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</si>
  <si>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</si>
  <si>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</si>
  <si>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</si>
  <si>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</si>
  <si>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</si>
  <si>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</si>
  <si>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</si>
  <si>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</si>
  <si>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</si>
  <si>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</si>
  <si>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</si>
  <si>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</si>
  <si>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</si>
  <si>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</si>
  <si>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</si>
  <si>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</si>
  <si>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</si>
  <si>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</si>
  <si>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</si>
  <si>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</si>
  <si>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</si>
  <si>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</si>
  <si>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</si>
  <si>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</si>
  <si>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</si>
  <si>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</si>
  <si>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</si>
  <si>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</si>
  <si>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</si>
  <si>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</si>
  <si>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</si>
  <si>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</si>
  <si>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</si>
  <si>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</si>
  <si>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</si>
  <si>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</si>
  <si>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</si>
  <si>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</si>
  <si>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</si>
  <si>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</si>
  <si>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</si>
  <si>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</si>
  <si>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</si>
  <si>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</si>
  <si>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</si>
  <si>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</si>
  <si>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</si>
  <si>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</si>
  <si>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</si>
  <si>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</si>
  <si>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</si>
  <si>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</si>
  <si>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</si>
  <si>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</si>
  <si>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</si>
  <si>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</si>
  <si>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</si>
  <si>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</si>
  <si>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</si>
  <si>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</si>
  <si>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</si>
  <si>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</si>
  <si>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</si>
  <si>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</si>
  <si>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</si>
  <si>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</si>
  <si>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</si>
  <si>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</si>
  <si>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</si>
  <si>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</si>
  <si>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</si>
  <si>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</si>
  <si>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</si>
  <si>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</si>
  <si>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</si>
  <si>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</si>
  <si>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</si>
  <si>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</si>
  <si>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</si>
  <si>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</si>
  <si>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</si>
  <si>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</si>
  <si>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</si>
  <si>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</si>
  <si>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</si>
  <si>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</si>
  <si>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</si>
  <si>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</si>
  <si>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</si>
  <si>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</si>
  <si>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</si>
  <si>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</si>
  <si>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</si>
  <si>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</si>
  <si>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</si>
  <si>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</si>
  <si>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</si>
  <si>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</si>
  <si>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</si>
  <si>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</si>
  <si>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</si>
  <si>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</si>
  <si>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</si>
  <si>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</si>
  <si>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</si>
  <si>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</si>
  <si>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</si>
  <si>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</si>
  <si>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</si>
  <si>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</si>
  <si>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</si>
  <si>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</si>
  <si>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</si>
  <si>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</si>
  <si>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</si>
  <si>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</si>
  <si>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</si>
  <si>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</si>
  <si>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</si>
  <si>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</si>
  <si>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</si>
  <si>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</si>
  <si>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</si>
  <si>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</si>
  <si>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</si>
  <si>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</si>
  <si>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</si>
  <si>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</si>
  <si>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</si>
  <si>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</si>
  <si>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</si>
  <si>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</si>
  <si>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</si>
  <si>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</si>
  <si>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</si>
  <si>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</si>
  <si>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</si>
  <si>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</si>
  <si>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</si>
  <si>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</si>
  <si>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</si>
  <si>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</si>
  <si>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</si>
  <si>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</si>
  <si>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</si>
  <si>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</si>
  <si>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</si>
  <si>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</si>
  <si>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</si>
  <si>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</si>
  <si>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</si>
  <si>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</si>
  <si>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</si>
  <si>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</si>
  <si>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</si>
  <si>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</si>
  <si>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</si>
  <si>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</si>
  <si>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</si>
  <si>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</si>
  <si>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</si>
  <si>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</si>
  <si>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</si>
  <si>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</si>
  <si>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</si>
  <si>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</si>
  <si>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</si>
  <si>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</si>
  <si>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</si>
  <si>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</si>
  <si>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</si>
  <si>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</si>
  <si>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</si>
  <si>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</si>
  <si>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</si>
  <si>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</si>
  <si>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</si>
  <si>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</si>
  <si>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</si>
  <si>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</si>
  <si>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</si>
  <si>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</si>
  <si>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</si>
  <si>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</si>
  <si>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</si>
  <si>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</si>
  <si>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</si>
  <si>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</si>
  <si>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</si>
  <si>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</si>
  <si>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</si>
  <si>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</si>
  <si>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</si>
  <si>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</si>
  <si>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</si>
  <si>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</si>
  <si>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</si>
  <si>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</si>
  <si>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</si>
  <si>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</si>
  <si>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</si>
  <si>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</si>
  <si>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</si>
  <si>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</si>
  <si>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</si>
  <si>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</si>
  <si>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</si>
  <si>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</si>
  <si>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</si>
  <si>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</si>
  <si>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</si>
  <si>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</si>
  <si>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</si>
  <si>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</si>
  <si>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</si>
  <si>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</si>
  <si>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</si>
  <si>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</si>
  <si>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</si>
  <si>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</si>
  <si>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</si>
  <si>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</si>
  <si>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</si>
  <si>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</si>
  <si>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</si>
  <si>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</si>
  <si>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</si>
  <si>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</si>
  <si>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</si>
  <si>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</si>
  <si>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</si>
  <si>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</si>
  <si>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</si>
  <si>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</si>
  <si>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</si>
  <si>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</si>
  <si>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</si>
  <si>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</si>
  <si>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</si>
  <si>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</si>
  <si>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</si>
  <si>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</si>
  <si>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</si>
  <si>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</si>
  <si>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</si>
  <si>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</si>
  <si>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</si>
  <si>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</si>
  <si>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</si>
  <si>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</si>
  <si>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</si>
  <si>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</si>
  <si>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</si>
  <si>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</si>
  <si>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</si>
  <si>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</si>
  <si>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</si>
  <si>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</si>
  <si>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</si>
  <si>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</si>
  <si>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</si>
  <si>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</si>
  <si>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</si>
  <si>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</si>
  <si>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</si>
  <si>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</si>
  <si>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</si>
  <si>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</si>
  <si>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</si>
  <si>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</si>
  <si>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</si>
  <si>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</si>
  <si>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</si>
  <si>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</si>
  <si>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</si>
  <si>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</si>
  <si>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</si>
  <si>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</si>
  <si>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</si>
  <si>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</si>
  <si>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</si>
  <si>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</si>
  <si>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</si>
  <si>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</si>
  <si>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</si>
  <si>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</si>
  <si>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</si>
  <si>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</si>
  <si>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</si>
  <si>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</si>
  <si>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</si>
  <si>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</si>
  <si>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</si>
  <si>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</si>
  <si>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</si>
  <si>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</si>
  <si>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</si>
  <si>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</si>
  <si>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</si>
  <si>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</si>
  <si>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</si>
  <si>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</si>
  <si>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</si>
  <si>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</si>
  <si>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</si>
  <si>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</si>
  <si>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</si>
  <si>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</si>
  <si>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</si>
  <si>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</si>
  <si>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</si>
  <si>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</si>
  <si>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</si>
  <si>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</si>
  <si>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</si>
  <si>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</si>
  <si>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</si>
  <si>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</si>
  <si>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</si>
  <si>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</si>
  <si>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</si>
  <si>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</si>
  <si>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</si>
  <si>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</si>
  <si>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</si>
  <si>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</si>
  <si>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</si>
  <si>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</si>
  <si>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</si>
  <si>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</si>
  <si>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</si>
  <si>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</si>
  <si>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</si>
  <si>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</si>
  <si>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</si>
  <si>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</si>
  <si>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</si>
  <si>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</si>
  <si>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</si>
  <si>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</si>
  <si>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</si>
  <si>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</si>
  <si>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</si>
  <si>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</si>
  <si>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</si>
  <si>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</si>
  <si>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</si>
  <si>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</si>
  <si>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</si>
  <si>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</si>
  <si>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</si>
  <si>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</si>
  <si>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</si>
  <si>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</si>
  <si>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</si>
  <si>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</si>
  <si>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</si>
  <si>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</si>
  <si>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</si>
  <si>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</si>
  <si>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</si>
  <si>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</si>
  <si>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</si>
  <si>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</si>
  <si>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</si>
  <si>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</si>
  <si>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</si>
  <si>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</si>
  <si>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</si>
  <si>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</si>
  <si>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</si>
  <si>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</si>
  <si>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</si>
  <si>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</si>
  <si>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</si>
  <si>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</si>
  <si>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</si>
  <si>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</si>
  <si>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</si>
  <si>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</si>
  <si>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</si>
  <si>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</si>
  <si>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</si>
  <si>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</si>
  <si>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</si>
  <si>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</si>
  <si>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</si>
  <si>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</si>
  <si>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</si>
  <si>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</si>
  <si>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</si>
  <si>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</si>
  <si>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</si>
  <si>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</si>
  <si>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</si>
  <si>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</si>
  <si>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</si>
  <si>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</si>
  <si>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</si>
  <si>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</si>
  <si>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</si>
  <si>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</si>
  <si>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</si>
  <si>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</si>
  <si>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</si>
  <si>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</si>
  <si>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</si>
  <si>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</si>
  <si>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</si>
  <si>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</si>
  <si>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</si>
  <si>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</si>
  <si>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</si>
  <si>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</si>
  <si>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</si>
  <si>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</si>
  <si>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</si>
  <si>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</si>
  <si>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</si>
  <si>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</si>
  <si>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</si>
  <si>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</si>
  <si>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</si>
  <si>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</si>
  <si>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</si>
  <si>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</si>
  <si>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</si>
  <si>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</si>
  <si>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</si>
  <si>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</si>
  <si>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</si>
  <si>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</si>
  <si>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</si>
  <si>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</si>
  <si>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</si>
  <si>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</si>
  <si>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</si>
  <si>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</si>
  <si>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</si>
  <si>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</si>
  <si>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</si>
  <si>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</si>
  <si>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</si>
  <si>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</si>
  <si>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</si>
  <si>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</si>
  <si>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</si>
  <si>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</si>
  <si>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</si>
  <si>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</si>
  <si>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</si>
  <si>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</si>
  <si>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</si>
  <si>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</si>
  <si>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</si>
  <si>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</si>
  <si>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</si>
  <si>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</si>
  <si>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</si>
  <si>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</si>
  <si>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</si>
  <si>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</si>
  <si>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</si>
  <si>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</si>
  <si>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</si>
  <si>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</si>
  <si>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</si>
  <si>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</si>
  <si>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</si>
  <si>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</si>
  <si>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</si>
  <si>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</si>
  <si>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</si>
  <si>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</si>
  <si>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</si>
  <si>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</si>
  <si>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</si>
  <si>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</si>
  <si>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</si>
  <si>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</si>
  <si>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</si>
  <si>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</si>
  <si>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</si>
  <si>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</si>
  <si>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</si>
  <si>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</si>
  <si>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</si>
  <si>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</si>
  <si>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</si>
  <si>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</si>
  <si>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</si>
  <si>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</si>
  <si>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</si>
  <si>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</si>
  <si>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</si>
  <si>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</si>
  <si>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</si>
  <si>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</si>
  <si>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</si>
  <si>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</si>
  <si>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</si>
  <si>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</si>
  <si>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</si>
  <si>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</si>
  <si>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</si>
  <si>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</si>
  <si>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</si>
  <si>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</si>
  <si>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</si>
  <si>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</si>
  <si>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</si>
  <si>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</si>
  <si>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</si>
  <si>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</si>
  <si>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</si>
  <si>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</si>
  <si>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</si>
  <si>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</si>
  <si>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</si>
  <si>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</si>
  <si>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</si>
  <si>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</si>
  <si>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</si>
  <si>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</si>
  <si>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</si>
  <si>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</si>
  <si>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</si>
  <si>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</si>
  <si>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</si>
  <si>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</si>
  <si>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</si>
  <si>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</si>
  <si>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</si>
  <si>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</si>
  <si>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</si>
  <si>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</si>
  <si>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</si>
  <si>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</si>
  <si>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</si>
  <si>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</si>
  <si>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</si>
  <si>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</si>
  <si>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</si>
  <si>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</si>
  <si>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</si>
  <si>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</si>
  <si>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</si>
  <si>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</si>
  <si>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</si>
  <si>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</si>
  <si>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</si>
  <si>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</si>
  <si>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</si>
  <si>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</si>
  <si>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</si>
  <si>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</si>
  <si>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</si>
  <si>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</si>
  <si>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</si>
  <si>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</si>
  <si>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</si>
  <si>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</si>
  <si>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</si>
  <si>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</si>
  <si>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</si>
  <si>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</si>
  <si>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</si>
  <si>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</si>
  <si>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</si>
  <si>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</si>
  <si>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</si>
  <si>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</si>
  <si>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</si>
  <si>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</si>
  <si>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</si>
  <si>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</si>
  <si>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</si>
  <si>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</si>
  <si>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</si>
  <si>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</si>
  <si>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</si>
  <si>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</si>
  <si>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</si>
  <si>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</si>
  <si>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</si>
  <si>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</si>
  <si>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</si>
  <si>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</si>
  <si>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</si>
  <si>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</si>
  <si>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</si>
  <si>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</si>
  <si>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</si>
  <si>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</si>
  <si>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</si>
  <si>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</si>
  <si>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</si>
  <si>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</si>
  <si>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</si>
  <si>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</si>
  <si>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</si>
  <si>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</si>
  <si>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</si>
  <si>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</si>
  <si>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</si>
  <si>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</si>
  <si>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</si>
  <si>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</si>
  <si>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</si>
  <si>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</si>
  <si>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</si>
  <si>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</si>
  <si>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</si>
  <si>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</si>
  <si>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</si>
  <si>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</si>
  <si>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</si>
  <si>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</si>
  <si>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</si>
  <si>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</si>
  <si>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</si>
  <si>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</si>
  <si>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</si>
  <si>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</si>
  <si>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</si>
  <si>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</si>
  <si>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</si>
  <si>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</si>
  <si>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</si>
  <si>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</si>
  <si>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</si>
  <si>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</si>
  <si>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</si>
  <si>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</si>
  <si>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</si>
  <si>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</si>
  <si>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</si>
  <si>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</si>
  <si>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</si>
  <si>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</si>
  <si>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</si>
  <si>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</si>
  <si>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</si>
  <si>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</si>
  <si>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</si>
  <si>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</si>
  <si>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</si>
  <si>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</si>
  <si>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</si>
  <si>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</si>
  <si>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</si>
  <si>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</si>
  <si>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</si>
  <si>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</si>
  <si>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</si>
  <si>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</si>
  <si>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</si>
  <si>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</si>
  <si>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</si>
  <si>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</si>
  <si>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</si>
  <si>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</si>
  <si>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</si>
  <si>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</si>
  <si>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</si>
  <si>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</si>
  <si>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</si>
  <si>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</si>
  <si>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</si>
  <si>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</si>
  <si>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</si>
  <si>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</si>
  <si>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</si>
  <si>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</si>
  <si>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</si>
  <si>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</si>
  <si>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</si>
  <si>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</si>
  <si>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</si>
  <si>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</si>
  <si>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</si>
  <si>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</si>
  <si>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</si>
  <si>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</si>
  <si>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</si>
  <si>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</si>
  <si>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</si>
  <si>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</si>
  <si>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</si>
  <si>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</si>
  <si>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</si>
  <si>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</si>
  <si>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</si>
  <si>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</si>
  <si>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</si>
  <si>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</si>
  <si>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</si>
  <si>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</si>
  <si>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</si>
  <si>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</si>
  <si>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</si>
  <si>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</si>
  <si>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</si>
  <si>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</si>
  <si>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</si>
  <si>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</si>
  <si>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</si>
  <si>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</si>
  <si>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</si>
  <si>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</si>
  <si>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</si>
  <si>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</si>
  <si>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</si>
  <si>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</si>
  <si>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</si>
  <si>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</si>
  <si>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</si>
  <si>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</si>
  <si>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</si>
  <si>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</si>
  <si>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</si>
  <si>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林　美富</t>
    <rPh sb="0" eb="1">
      <t>ハヤシ</t>
    </rPh>
    <rPh sb="2" eb="4">
      <t>ミトミ</t>
    </rPh>
    <phoneticPr fontId="1"/>
  </si>
  <si>
    <t>管理者</t>
    <rPh sb="0" eb="3">
      <t>カンリシャ</t>
    </rPh>
    <phoneticPr fontId="1"/>
  </si>
  <si>
    <t>２　法人</t>
  </si>
  <si>
    <t>５　営利法人</t>
  </si>
  <si>
    <t>きょうまるかぶしきがいしゃ</t>
    <phoneticPr fontId="1"/>
  </si>
  <si>
    <t>協丸株式会社</t>
    <rPh sb="0" eb="1">
      <t>キョウ</t>
    </rPh>
    <rPh sb="1" eb="2">
      <t>マル</t>
    </rPh>
    <rPh sb="2" eb="6">
      <t>カブシキガイシャ</t>
    </rPh>
    <phoneticPr fontId="1"/>
  </si>
  <si>
    <t>6020001057949</t>
    <phoneticPr fontId="1"/>
  </si>
  <si>
    <t>神奈川県横浜市鶴見区平安町2-28-1ヨコハマアイランドガーデン1F</t>
    <rPh sb="0" eb="10">
      <t>カナガワケンヨコハマシツルミク</t>
    </rPh>
    <rPh sb="10" eb="13">
      <t>ヘイアンチョウ</t>
    </rPh>
    <phoneticPr fontId="1"/>
  </si>
  <si>
    <t>045</t>
    <phoneticPr fontId="1"/>
  </si>
  <si>
    <t>510</t>
    <phoneticPr fontId="1"/>
  </si>
  <si>
    <t>4160</t>
    <phoneticPr fontId="1"/>
  </si>
  <si>
    <t>4170</t>
    <phoneticPr fontId="1"/>
  </si>
  <si>
    <t>https://</t>
  </si>
  <si>
    <t>比嘉　力</t>
    <rPh sb="0" eb="2">
      <t>ヒガ</t>
    </rPh>
    <rPh sb="3" eb="4">
      <t>リキ</t>
    </rPh>
    <phoneticPr fontId="1"/>
  </si>
  <si>
    <t>代表取締役</t>
    <rPh sb="0" eb="5">
      <t>ダイヒョウトリシマリヤク</t>
    </rPh>
    <phoneticPr fontId="1"/>
  </si>
  <si>
    <t>じゅうたくがたゆうりょうろうじんほーむ　みるくゆ</t>
    <phoneticPr fontId="1"/>
  </si>
  <si>
    <t>住宅型有料老人ホーム　みるくゆ</t>
    <rPh sb="0" eb="7">
      <t>ジュウタクガタユウリョウロウジン</t>
    </rPh>
    <phoneticPr fontId="1"/>
  </si>
  <si>
    <t>神奈川県横浜市鶴見区仲通2-65-11</t>
    <rPh sb="0" eb="10">
      <t>カナガワケンヨコハマシツルミク</t>
    </rPh>
    <rPh sb="10" eb="11">
      <t>ナカ</t>
    </rPh>
    <rPh sb="11" eb="12">
      <t>トオ</t>
    </rPh>
    <phoneticPr fontId="1"/>
  </si>
  <si>
    <t>JR鶴見線　弁天橋</t>
    <rPh sb="2" eb="5">
      <t>ツルミセン</t>
    </rPh>
    <rPh sb="6" eb="9">
      <t>ベンテンバシ</t>
    </rPh>
    <phoneticPr fontId="1"/>
  </si>
  <si>
    <t>鶴見線　弁天橋下車徒歩5分</t>
    <rPh sb="0" eb="3">
      <t>ツルミセン</t>
    </rPh>
    <rPh sb="4" eb="6">
      <t>ベンテン</t>
    </rPh>
    <rPh sb="6" eb="7">
      <t>バシ</t>
    </rPh>
    <rPh sb="7" eb="9">
      <t>ゲシャ</t>
    </rPh>
    <rPh sb="9" eb="11">
      <t>トホ</t>
    </rPh>
    <rPh sb="12" eb="13">
      <t>フン</t>
    </rPh>
    <phoneticPr fontId="1"/>
  </si>
  <si>
    <t>716</t>
    <phoneticPr fontId="1"/>
  </si>
  <si>
    <t>6821</t>
    <phoneticPr fontId="1"/>
  </si>
  <si>
    <t>6831</t>
    <phoneticPr fontId="1"/>
  </si>
  <si>
    <t>３　住宅型</t>
  </si>
  <si>
    <t>１　全室個室（縁故者個室含む）</t>
  </si>
  <si>
    <t>１　あり</t>
  </si>
  <si>
    <t>２　なし</t>
  </si>
  <si>
    <t>１　あり（車椅子対応）</t>
  </si>
  <si>
    <t>１　全ての居室あり</t>
  </si>
  <si>
    <t>１　全ての便所あり</t>
  </si>
  <si>
    <t>１　全ての浴室あり</t>
  </si>
  <si>
    <t>入居者様が「ご家庭のように」安心して健やかにお過ごしできるような施設を目指します。</t>
    <rPh sb="0" eb="2">
      <t>ニュウキョ</t>
    </rPh>
    <rPh sb="2" eb="3">
      <t>シャ</t>
    </rPh>
    <rPh sb="3" eb="4">
      <t>サマ</t>
    </rPh>
    <rPh sb="7" eb="9">
      <t>カテイ</t>
    </rPh>
    <rPh sb="14" eb="16">
      <t>アンシン</t>
    </rPh>
    <rPh sb="18" eb="19">
      <t>スコ</t>
    </rPh>
    <rPh sb="23" eb="24">
      <t>ス</t>
    </rPh>
    <rPh sb="32" eb="34">
      <t>シセツ</t>
    </rPh>
    <rPh sb="35" eb="37">
      <t>メザ</t>
    </rPh>
    <phoneticPr fontId="1"/>
  </si>
  <si>
    <t>入居様の思いに寄り添い、何をお求めになられているのかを意識してお支援いたします。</t>
    <rPh sb="0" eb="3">
      <t>ニュウキョサマ</t>
    </rPh>
    <rPh sb="4" eb="5">
      <t>オモ</t>
    </rPh>
    <rPh sb="7" eb="8">
      <t>ヨ</t>
    </rPh>
    <rPh sb="9" eb="10">
      <t>ソ</t>
    </rPh>
    <rPh sb="12" eb="13">
      <t>ナニ</t>
    </rPh>
    <rPh sb="15" eb="16">
      <t>モト</t>
    </rPh>
    <rPh sb="27" eb="29">
      <t>イシキ</t>
    </rPh>
    <rPh sb="32" eb="34">
      <t>シエン</t>
    </rPh>
    <phoneticPr fontId="1"/>
  </si>
  <si>
    <t>３　なし</t>
  </si>
  <si>
    <t>１　自ら実施</t>
  </si>
  <si>
    <t>○</t>
  </si>
  <si>
    <t>ハートクリニック</t>
    <phoneticPr fontId="1"/>
  </si>
  <si>
    <t>横浜市鶴見区富岡町11-15　PATIO　7-A101号室</t>
    <rPh sb="0" eb="6">
      <t>ヨコハマシツルミク</t>
    </rPh>
    <rPh sb="6" eb="9">
      <t>トミオカチョウ</t>
    </rPh>
    <rPh sb="27" eb="29">
      <t>ゴウシツ</t>
    </rPh>
    <phoneticPr fontId="1"/>
  </si>
  <si>
    <t>内科</t>
    <rPh sb="0" eb="2">
      <t>ナイカ</t>
    </rPh>
    <phoneticPr fontId="1"/>
  </si>
  <si>
    <t>内科（訪問診療）</t>
    <rPh sb="0" eb="2">
      <t>ナイカ</t>
    </rPh>
    <rPh sb="3" eb="5">
      <t>ホウモン</t>
    </rPh>
    <rPh sb="5" eb="7">
      <t>シンリョウ</t>
    </rPh>
    <phoneticPr fontId="1"/>
  </si>
  <si>
    <t>定期的な訪問診療及び、緊急時対応</t>
    <rPh sb="0" eb="3">
      <t>テイキテキ</t>
    </rPh>
    <rPh sb="4" eb="8">
      <t>ホウモンシンリョウ</t>
    </rPh>
    <rPh sb="8" eb="9">
      <t>オヨ</t>
    </rPh>
    <rPh sb="11" eb="14">
      <t>キンキュウジ</t>
    </rPh>
    <rPh sb="14" eb="16">
      <t>タイオウ</t>
    </rPh>
    <phoneticPr fontId="1"/>
  </si>
  <si>
    <t>事業者は、入居者が次の各号のいずれかに該当し、かつ、そのことが本契約を将来にわたって維持することが社会通念状著しく困難と認められる場合に、本契約を解除することする。</t>
    <rPh sb="0" eb="3">
      <t>ジギョウシャ</t>
    </rPh>
    <rPh sb="5" eb="8">
      <t>ニュウキョシャ</t>
    </rPh>
    <rPh sb="9" eb="10">
      <t>ツギ</t>
    </rPh>
    <rPh sb="11" eb="13">
      <t>カクゴウ</t>
    </rPh>
    <rPh sb="19" eb="21">
      <t>ガイトウ</t>
    </rPh>
    <rPh sb="31" eb="32">
      <t>ホン</t>
    </rPh>
    <rPh sb="32" eb="34">
      <t>ケイヤク</t>
    </rPh>
    <rPh sb="35" eb="37">
      <t>ショウライ</t>
    </rPh>
    <rPh sb="42" eb="44">
      <t>イジ</t>
    </rPh>
    <rPh sb="49" eb="51">
      <t>シャカイ</t>
    </rPh>
    <rPh sb="51" eb="53">
      <t>ツウネン</t>
    </rPh>
    <rPh sb="53" eb="54">
      <t>ジョウ</t>
    </rPh>
    <rPh sb="54" eb="55">
      <t>イチジル</t>
    </rPh>
    <rPh sb="57" eb="59">
      <t>コンナン</t>
    </rPh>
    <rPh sb="60" eb="61">
      <t>ミト</t>
    </rPh>
    <rPh sb="65" eb="67">
      <t>バアイ</t>
    </rPh>
    <rPh sb="69" eb="70">
      <t>ホン</t>
    </rPh>
    <rPh sb="70" eb="72">
      <t>ケイヤク</t>
    </rPh>
    <rPh sb="73" eb="75">
      <t>カイジョ</t>
    </rPh>
    <phoneticPr fontId="1"/>
  </si>
  <si>
    <t>初任者研修</t>
    <rPh sb="0" eb="5">
      <t>ショニンシャケンシュウ</t>
    </rPh>
    <phoneticPr fontId="1"/>
  </si>
  <si>
    <t>１　利用権方式</t>
  </si>
  <si>
    <t>３　月払い方式</t>
  </si>
  <si>
    <t>１　減額なし</t>
  </si>
  <si>
    <t>施設が所在する地域の自治体が発表する消費者物価指数及び人件費等を勘案する。</t>
    <rPh sb="0" eb="2">
      <t>シセツ</t>
    </rPh>
    <rPh sb="3" eb="5">
      <t>ショザイ</t>
    </rPh>
    <rPh sb="7" eb="9">
      <t>チイキ</t>
    </rPh>
    <rPh sb="10" eb="11">
      <t>ジ</t>
    </rPh>
    <rPh sb="11" eb="12">
      <t>ハル</t>
    </rPh>
    <rPh sb="12" eb="13">
      <t>タイ</t>
    </rPh>
    <rPh sb="14" eb="16">
      <t>ハッピョウ</t>
    </rPh>
    <rPh sb="18" eb="21">
      <t>ショウヒシャ</t>
    </rPh>
    <rPh sb="21" eb="25">
      <t>ブッカシスウ</t>
    </rPh>
    <rPh sb="25" eb="26">
      <t>オヨ</t>
    </rPh>
    <rPh sb="27" eb="31">
      <t>ジンケンヒトウ</t>
    </rPh>
    <rPh sb="32" eb="33">
      <t>カン</t>
    </rPh>
    <rPh sb="33" eb="34">
      <t>アン</t>
    </rPh>
    <phoneticPr fontId="1"/>
  </si>
  <si>
    <t>運営懇談会の意見を聞き、同意を得た上で改定する。</t>
    <rPh sb="0" eb="5">
      <t>ウンエイコンダンカイ</t>
    </rPh>
    <rPh sb="6" eb="8">
      <t>イケン</t>
    </rPh>
    <rPh sb="9" eb="10">
      <t>キ</t>
    </rPh>
    <rPh sb="12" eb="14">
      <t>ドウイ</t>
    </rPh>
    <rPh sb="15" eb="16">
      <t>エ</t>
    </rPh>
    <rPh sb="17" eb="18">
      <t>ウエ</t>
    </rPh>
    <rPh sb="19" eb="21">
      <t>カイテイ</t>
    </rPh>
    <phoneticPr fontId="1"/>
  </si>
  <si>
    <t>要介護2</t>
    <rPh sb="0" eb="3">
      <t>ヨウカイゴ</t>
    </rPh>
    <phoneticPr fontId="1"/>
  </si>
  <si>
    <t>要介護4</t>
    <rPh sb="0" eb="3">
      <t>ヨウカイゴ</t>
    </rPh>
    <phoneticPr fontId="1"/>
  </si>
  <si>
    <t>近隣のアパート家賃を基準</t>
    <rPh sb="0" eb="2">
      <t>キンリン</t>
    </rPh>
    <rPh sb="7" eb="9">
      <t>ヤチン</t>
    </rPh>
    <rPh sb="10" eb="12">
      <t>キジュン</t>
    </rPh>
    <phoneticPr fontId="1"/>
  </si>
  <si>
    <t>介護サービス等の一覧表による</t>
    <rPh sb="0" eb="2">
      <t>カイゴ</t>
    </rPh>
    <rPh sb="6" eb="7">
      <t>トウ</t>
    </rPh>
    <rPh sb="8" eb="11">
      <t>イチランヒョウ</t>
    </rPh>
    <phoneticPr fontId="1"/>
  </si>
  <si>
    <t>施設の設備及び維持管理、事務費</t>
    <rPh sb="0" eb="2">
      <t>シセツ</t>
    </rPh>
    <rPh sb="3" eb="5">
      <t>セツビ</t>
    </rPh>
    <rPh sb="5" eb="6">
      <t>オヨ</t>
    </rPh>
    <rPh sb="7" eb="11">
      <t>イジカンリ</t>
    </rPh>
    <rPh sb="12" eb="15">
      <t>ジムヒ</t>
    </rPh>
    <phoneticPr fontId="1"/>
  </si>
  <si>
    <t>朝200円　昼400円　夜400円
計1.000円（1日）×30×消費税*軽減税率適用
（当該月の日数で変動費あり）</t>
    <rPh sb="0" eb="1">
      <t>アサ</t>
    </rPh>
    <rPh sb="4" eb="5">
      <t>エン</t>
    </rPh>
    <rPh sb="6" eb="7">
      <t>ヒル</t>
    </rPh>
    <rPh sb="10" eb="11">
      <t>エン</t>
    </rPh>
    <rPh sb="12" eb="13">
      <t>ヨル</t>
    </rPh>
    <rPh sb="16" eb="17">
      <t>エン</t>
    </rPh>
    <rPh sb="18" eb="19">
      <t>ケイ</t>
    </rPh>
    <rPh sb="24" eb="25">
      <t>エン</t>
    </rPh>
    <rPh sb="27" eb="28">
      <t>ニチ</t>
    </rPh>
    <rPh sb="33" eb="36">
      <t>ショウヒゼイ</t>
    </rPh>
    <rPh sb="37" eb="40">
      <t>ケイゲンゼイ</t>
    </rPh>
    <rPh sb="40" eb="41">
      <t>リツ</t>
    </rPh>
    <rPh sb="41" eb="43">
      <t>テキヨウ</t>
    </rPh>
    <rPh sb="45" eb="47">
      <t>トウガイ</t>
    </rPh>
    <rPh sb="47" eb="48">
      <t>ツキ</t>
    </rPh>
    <rPh sb="49" eb="51">
      <t>ニッスウ</t>
    </rPh>
    <rPh sb="52" eb="55">
      <t>ヘンドウヒ</t>
    </rPh>
    <phoneticPr fontId="1"/>
  </si>
  <si>
    <t>居室・共用部全体の光熱費を頭割り</t>
    <rPh sb="0" eb="2">
      <t>キョシツ</t>
    </rPh>
    <rPh sb="3" eb="6">
      <t>キョウヨウブ</t>
    </rPh>
    <rPh sb="6" eb="8">
      <t>ゼンタイ</t>
    </rPh>
    <rPh sb="9" eb="12">
      <t>コウネツヒ</t>
    </rPh>
    <rPh sb="13" eb="15">
      <t>アタマワ</t>
    </rPh>
    <phoneticPr fontId="1"/>
  </si>
  <si>
    <t>医療依存度が高くなり、より医療面に特化した施設へ移りたい旨の希望がでました。</t>
    <rPh sb="0" eb="2">
      <t>イリョウ</t>
    </rPh>
    <rPh sb="2" eb="4">
      <t>イゾン</t>
    </rPh>
    <rPh sb="4" eb="5">
      <t>ド</t>
    </rPh>
    <rPh sb="6" eb="7">
      <t>タカ</t>
    </rPh>
    <rPh sb="13" eb="16">
      <t>イリョウメン</t>
    </rPh>
    <rPh sb="17" eb="18">
      <t>トク</t>
    </rPh>
    <rPh sb="18" eb="19">
      <t>カ</t>
    </rPh>
    <rPh sb="21" eb="23">
      <t>シセツ</t>
    </rPh>
    <rPh sb="24" eb="25">
      <t>ウツ</t>
    </rPh>
    <rPh sb="28" eb="29">
      <t>ムネ</t>
    </rPh>
    <rPh sb="30" eb="32">
      <t>キボウ</t>
    </rPh>
    <phoneticPr fontId="1"/>
  </si>
  <si>
    <t>施設管理者</t>
    <rPh sb="0" eb="2">
      <t>シセツ</t>
    </rPh>
    <rPh sb="2" eb="5">
      <t>カンリシャ</t>
    </rPh>
    <phoneticPr fontId="1"/>
  </si>
  <si>
    <t>本社</t>
    <rPh sb="0" eb="2">
      <t>ホンシャ</t>
    </rPh>
    <phoneticPr fontId="1"/>
  </si>
  <si>
    <t>土日祝</t>
    <rPh sb="0" eb="3">
      <t>ドニチシュク</t>
    </rPh>
    <phoneticPr fontId="1"/>
  </si>
  <si>
    <t>横浜市高齢施設課</t>
    <rPh sb="0" eb="3">
      <t>ヨコハマシ</t>
    </rPh>
    <rPh sb="3" eb="5">
      <t>コウレイ</t>
    </rPh>
    <rPh sb="5" eb="8">
      <t>シセツカ</t>
    </rPh>
    <phoneticPr fontId="1"/>
  </si>
  <si>
    <t>671</t>
    <phoneticPr fontId="1"/>
  </si>
  <si>
    <t>4117</t>
    <phoneticPr fontId="1"/>
  </si>
  <si>
    <t>神奈川県国民健康保険団体連合会　介護苦情相談課</t>
    <rPh sb="0" eb="4">
      <t>カナガワケン</t>
    </rPh>
    <rPh sb="4" eb="10">
      <t>コクミンケンコウホケン</t>
    </rPh>
    <rPh sb="10" eb="12">
      <t>ダンタイ</t>
    </rPh>
    <rPh sb="12" eb="15">
      <t>レンゴウカイ</t>
    </rPh>
    <rPh sb="16" eb="18">
      <t>カイゴ</t>
    </rPh>
    <rPh sb="18" eb="20">
      <t>クジョウ</t>
    </rPh>
    <rPh sb="20" eb="22">
      <t>ソウダン</t>
    </rPh>
    <rPh sb="22" eb="23">
      <t>カ</t>
    </rPh>
    <phoneticPr fontId="1"/>
  </si>
  <si>
    <t>329</t>
    <phoneticPr fontId="1"/>
  </si>
  <si>
    <t>3447</t>
    <phoneticPr fontId="1"/>
  </si>
  <si>
    <t>２　入居希望者に交付</t>
  </si>
  <si>
    <t>１　入居希望者に公開</t>
  </si>
  <si>
    <t>１　適合している（代替措置）</t>
  </si>
  <si>
    <t>神奈川県横浜市鶴見区平安町
2-28-1ヨコハマアイランド
ガーデン162</t>
    <rPh sb="0" eb="10">
      <t>カナガワケンヨコハマシツルミク</t>
    </rPh>
    <rPh sb="10" eb="13">
      <t>ヘイアンチョウ</t>
    </rPh>
    <phoneticPr fontId="1"/>
  </si>
  <si>
    <t>デイサービス
ゆいまーる</t>
    <phoneticPr fontId="1"/>
  </si>
  <si>
    <t>訪問介護　　輝</t>
    <rPh sb="0" eb="4">
      <t>ホウモンカイゴ</t>
    </rPh>
    <rPh sb="6" eb="7">
      <t>カガヤキ</t>
    </rPh>
    <phoneticPr fontId="1"/>
  </si>
  <si>
    <t>介護相談所
かがやき</t>
    <rPh sb="0" eb="2">
      <t>カイゴ</t>
    </rPh>
    <rPh sb="2" eb="5">
      <t>ソウダンジョ</t>
    </rPh>
    <phoneticPr fontId="1"/>
  </si>
  <si>
    <t>一 契約締結時に要介護認定を受けている方
二 心身の状況が比較的安定している方
三 医療行為の必要性の程度が少ない方
四 規定の利用料のお支払い能力がある方
五 健康保険加入(扶養家族も可)､公的な医療保険に加入されている方
六 身元引受人､保証人､後見人を定めることができる方
七 感染症ない方(ただし､医師から他の入居者に感染する恐れがないと判断された場合は､入居可)
八 入居前の健康診断等に応じてくれる方
九 その他､共同生活に適応できる方</t>
    <phoneticPr fontId="1"/>
  </si>
  <si>
    <t>入居者は､事業者に対して30日前に解除の申し入れを行うことにより本契約を解除することができます｡解約の申し入れは事業者の定める解約届を事業者に届け出るものとします｡
入居者が前項の解約届を提出せず居室を退去した場合､事業者が退去の事実を知った日の 翌日から起算して30日目をもって､本契約は解除されたものとします｡</t>
    <phoneticPr fontId="1"/>
  </si>
  <si>
    <t>www.kyoumaru.co.jp/</t>
    <phoneticPr fontId="1"/>
  </si>
  <si>
    <t>（居室）面積が13㎥以上（夫婦等居室は一人当たり10.65㎥以上）ない。
（浴室）スロープがない。
（浴室）介護浴槽（機械浴等）を設けていない。
（便所）居室内未設置又は居室の近くにない。
（便所）共用使用の便所が男女別に設備されていない。
（洗面設備）居室内未設置又は居室の近くにない。
（洗面設備）手すり等がない。
（汚物処理）居室のある階ごとに設置していない。
（エレベーター）ストレッチャーを収納できない。
（緊急通報装置）未設置箇所がある。（脱衣所、エレベーター）
（廊下）廊下幅が1.8ｍ以上ない。
（廊下）両側に手すりが設けられていない。</t>
    <rPh sb="1" eb="3">
      <t>キョシツ</t>
    </rPh>
    <rPh sb="4" eb="6">
      <t>メンセキ</t>
    </rPh>
    <rPh sb="10" eb="12">
      <t>イジョウ</t>
    </rPh>
    <rPh sb="13" eb="15">
      <t>フウフ</t>
    </rPh>
    <rPh sb="15" eb="16">
      <t>トウ</t>
    </rPh>
    <rPh sb="16" eb="18">
      <t>キョシツ</t>
    </rPh>
    <rPh sb="19" eb="21">
      <t>ヒトリ</t>
    </rPh>
    <rPh sb="21" eb="22">
      <t>ア</t>
    </rPh>
    <rPh sb="30" eb="32">
      <t>イジョウ</t>
    </rPh>
    <rPh sb="38" eb="40">
      <t>ヨクシツ</t>
    </rPh>
    <rPh sb="51" eb="53">
      <t>ヨクシツ</t>
    </rPh>
    <rPh sb="54" eb="56">
      <t>カイゴ</t>
    </rPh>
    <rPh sb="56" eb="58">
      <t>ヨクソウ</t>
    </rPh>
    <rPh sb="59" eb="62">
      <t>キカイヨク</t>
    </rPh>
    <rPh sb="62" eb="63">
      <t>トウ</t>
    </rPh>
    <rPh sb="65" eb="66">
      <t>モウ</t>
    </rPh>
    <rPh sb="74" eb="76">
      <t>ベンジョ</t>
    </rPh>
    <rPh sb="77" eb="80">
      <t>キョシツナイ</t>
    </rPh>
    <rPh sb="80" eb="81">
      <t>ミ</t>
    </rPh>
    <rPh sb="81" eb="83">
      <t>セッチ</t>
    </rPh>
    <rPh sb="83" eb="84">
      <t>マタ</t>
    </rPh>
    <rPh sb="85" eb="87">
      <t>キョシツ</t>
    </rPh>
    <rPh sb="88" eb="89">
      <t>チカ</t>
    </rPh>
    <rPh sb="96" eb="98">
      <t>ベンジョ</t>
    </rPh>
    <rPh sb="99" eb="101">
      <t>キョウヨウ</t>
    </rPh>
    <rPh sb="101" eb="103">
      <t>シヨウ</t>
    </rPh>
    <rPh sb="104" eb="106">
      <t>ベンジョ</t>
    </rPh>
    <rPh sb="107" eb="108">
      <t>オトコ</t>
    </rPh>
    <rPh sb="108" eb="109">
      <t>オンナ</t>
    </rPh>
    <rPh sb="109" eb="110">
      <t>ベツ</t>
    </rPh>
    <rPh sb="111" eb="113">
      <t>セツビ</t>
    </rPh>
    <rPh sb="122" eb="126">
      <t>センメンセツビ</t>
    </rPh>
    <rPh sb="127" eb="134">
      <t>キョシツナイミセッチマタ</t>
    </rPh>
    <rPh sb="135" eb="137">
      <t>キョシツ</t>
    </rPh>
    <rPh sb="138" eb="139">
      <t>チカ</t>
    </rPh>
    <rPh sb="146" eb="150">
      <t>センメンセツビ</t>
    </rPh>
    <rPh sb="151" eb="152">
      <t>テ</t>
    </rPh>
    <rPh sb="154" eb="15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</si>
</sst>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topLeftCell="C1" zoomScaleNormal="100" zoomScaleSheetLayoutView="100"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9</v>
      </c>
      <c r="J4" s="464"/>
      <c r="K4" s="33" t="s">
        <v>2464</v>
      </c>
      <c r="L4" s="464">
        <v>25</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2373</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2486</v>
      </c>
      <c r="K12" s="413"/>
      <c r="L12" s="413"/>
      <c r="M12" s="413"/>
      <c r="N12" s="413"/>
      <c r="O12" s="414"/>
      <c r="P12" s="415"/>
    </row>
    <row r="13" spans="1:20" ht="39" customHeight="1">
      <c r="B13" s="164" t="s">
        <v>5</v>
      </c>
      <c r="C13" s="163"/>
      <c r="D13" s="163"/>
      <c r="E13" s="163"/>
      <c r="F13" s="204" t="s">
        <v>12</v>
      </c>
      <c r="G13" s="215"/>
      <c r="H13" s="470" t="s">
        <v>2487</v>
      </c>
      <c r="I13" s="471"/>
      <c r="J13" s="471"/>
      <c r="K13" s="471"/>
      <c r="L13" s="471"/>
      <c r="M13" s="471"/>
      <c r="N13" s="471"/>
      <c r="O13" s="471"/>
      <c r="P13" s="472"/>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20.100000000000001" customHeight="1">
      <c r="B17" s="312" t="s">
        <v>6</v>
      </c>
      <c r="C17" s="215"/>
      <c r="D17" s="215"/>
      <c r="E17" s="233"/>
      <c r="F17" s="34" t="s">
        <v>13</v>
      </c>
      <c r="G17" s="31">
        <v>230</v>
      </c>
      <c r="H17" s="35" t="s">
        <v>484</v>
      </c>
      <c r="I17" s="32">
        <v>31</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0"/>
      <c r="C20" s="341"/>
      <c r="D20" s="341"/>
      <c r="E20" s="342"/>
      <c r="F20" s="163" t="s">
        <v>15</v>
      </c>
      <c r="G20" s="163"/>
      <c r="H20" s="163"/>
      <c r="I20" s="163"/>
      <c r="J20" s="64" t="s">
        <v>2491</v>
      </c>
      <c r="K20" s="35" t="s">
        <v>484</v>
      </c>
      <c r="L20" s="63" t="s">
        <v>2492</v>
      </c>
      <c r="M20" s="35" t="s">
        <v>484</v>
      </c>
      <c r="N20" s="63" t="s">
        <v>2494</v>
      </c>
      <c r="O20" s="285"/>
      <c r="P20" s="286"/>
      <c r="Q20" s="12"/>
    </row>
    <row r="21" spans="1:20" ht="20.100000000000001" customHeight="1">
      <c r="B21" s="340"/>
      <c r="C21" s="341"/>
      <c r="D21" s="341"/>
      <c r="E21" s="342"/>
      <c r="F21" s="393" t="s">
        <v>420</v>
      </c>
      <c r="G21" s="422"/>
      <c r="H21" s="422"/>
      <c r="I21" s="394"/>
      <c r="J21" s="135"/>
      <c r="K21" s="93"/>
      <c r="L21" s="93"/>
      <c r="M21" s="35" t="s">
        <v>480</v>
      </c>
      <c r="N21" s="93"/>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2495</v>
      </c>
      <c r="K23" s="412"/>
      <c r="L23" s="92" t="s">
        <v>2557</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2496</v>
      </c>
      <c r="K24" s="175"/>
      <c r="L24" s="175"/>
      <c r="M24" s="175"/>
      <c r="N24" s="175"/>
      <c r="O24" s="135"/>
      <c r="P24" s="176"/>
    </row>
    <row r="25" spans="1:20" ht="20.100000000000001" customHeight="1">
      <c r="B25" s="277"/>
      <c r="C25" s="295"/>
      <c r="D25" s="295"/>
      <c r="E25" s="278"/>
      <c r="F25" s="165" t="s">
        <v>18</v>
      </c>
      <c r="G25" s="165"/>
      <c r="H25" s="163"/>
      <c r="I25" s="163"/>
      <c r="J25" s="175" t="s">
        <v>2497</v>
      </c>
      <c r="K25" s="175"/>
      <c r="L25" s="175"/>
      <c r="M25" s="175"/>
      <c r="N25" s="175"/>
      <c r="O25" s="135"/>
      <c r="P25" s="176"/>
    </row>
    <row r="26" spans="1:20" ht="20.100000000000001" customHeight="1">
      <c r="B26" s="164" t="s">
        <v>9</v>
      </c>
      <c r="C26" s="163"/>
      <c r="D26" s="163"/>
      <c r="E26" s="163"/>
      <c r="F26" s="429">
        <v>2008</v>
      </c>
      <c r="G26" s="430"/>
      <c r="H26" s="35" t="s">
        <v>481</v>
      </c>
      <c r="I26" s="430">
        <v>6</v>
      </c>
      <c r="J26" s="430"/>
      <c r="K26" s="35" t="s">
        <v>482</v>
      </c>
      <c r="L26" s="430">
        <v>24</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2498</v>
      </c>
      <c r="I31" s="447"/>
      <c r="J31" s="447"/>
      <c r="K31" s="447"/>
      <c r="L31" s="447"/>
      <c r="M31" s="447"/>
      <c r="N31" s="447"/>
      <c r="O31" s="447"/>
      <c r="P31" s="448"/>
      <c r="S31" s="15" t="str">
        <f>IF(H31="","未記入","")</f>
        <v/>
      </c>
    </row>
    <row r="32" spans="1:20" ht="39" customHeight="1">
      <c r="B32" s="277"/>
      <c r="C32" s="295"/>
      <c r="D32" s="295"/>
      <c r="E32" s="278"/>
      <c r="F32" s="198" t="s">
        <v>2499</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230</v>
      </c>
      <c r="H33" s="35" t="s">
        <v>484</v>
      </c>
      <c r="I33" s="32">
        <v>42</v>
      </c>
      <c r="J33" s="436"/>
      <c r="K33" s="436"/>
      <c r="L33" s="436"/>
      <c r="M33" s="436"/>
      <c r="N33" s="436"/>
      <c r="O33" s="436"/>
      <c r="P33" s="437"/>
      <c r="S33" s="15" t="str">
        <f>IF(OR(G33="",I33=""),"未記入","")</f>
        <v/>
      </c>
    </row>
    <row r="34" spans="2:20" ht="58.5" customHeight="1">
      <c r="B34" s="277"/>
      <c r="C34" s="295"/>
      <c r="D34" s="295"/>
      <c r="E34" s="278"/>
      <c r="F34" s="101" t="s">
        <v>2500</v>
      </c>
      <c r="G34" s="101"/>
      <c r="H34" s="101"/>
      <c r="I34" s="101"/>
      <c r="J34" s="101"/>
      <c r="K34" s="101"/>
      <c r="L34" s="101"/>
      <c r="M34" s="101"/>
      <c r="N34" s="101"/>
      <c r="O34" s="169"/>
      <c r="P34" s="382"/>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2501</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2502</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2491</v>
      </c>
      <c r="K43" s="35" t="s">
        <v>484</v>
      </c>
      <c r="L43" s="11" t="s">
        <v>2503</v>
      </c>
      <c r="M43" s="35" t="s">
        <v>484</v>
      </c>
      <c r="N43" s="11" t="s">
        <v>2504</v>
      </c>
      <c r="O43" s="285"/>
      <c r="P43" s="286"/>
      <c r="S43" s="15" t="str">
        <f>IF(OR(J43="",L43="",N43=""),"未記入","")</f>
        <v/>
      </c>
    </row>
    <row r="44" spans="2:20" ht="20.100000000000001" customHeight="1">
      <c r="B44" s="164"/>
      <c r="C44" s="163"/>
      <c r="D44" s="163"/>
      <c r="E44" s="163"/>
      <c r="F44" s="163" t="s">
        <v>15</v>
      </c>
      <c r="G44" s="163"/>
      <c r="H44" s="163"/>
      <c r="I44" s="163"/>
      <c r="J44" s="64" t="s">
        <v>2491</v>
      </c>
      <c r="K44" s="35" t="s">
        <v>484</v>
      </c>
      <c r="L44" s="63" t="s">
        <v>2503</v>
      </c>
      <c r="M44" s="35" t="s">
        <v>484</v>
      </c>
      <c r="N44" s="63" t="s">
        <v>2505</v>
      </c>
      <c r="O44" s="285"/>
      <c r="P44" s="286"/>
    </row>
    <row r="45" spans="2:20" ht="20.100000000000001" customHeight="1">
      <c r="B45" s="164"/>
      <c r="C45" s="163"/>
      <c r="D45" s="163"/>
      <c r="E45" s="163"/>
      <c r="F45" s="393" t="s">
        <v>420</v>
      </c>
      <c r="G45" s="422"/>
      <c r="H45" s="422"/>
      <c r="I45" s="394"/>
      <c r="J45" s="135"/>
      <c r="K45" s="93"/>
      <c r="L45" s="93"/>
      <c r="M45" s="35" t="s">
        <v>480</v>
      </c>
      <c r="N45" s="93"/>
      <c r="O45" s="93"/>
      <c r="P45" s="136"/>
    </row>
    <row r="46" spans="2:20" ht="20.100000000000001" customHeight="1">
      <c r="B46" s="164"/>
      <c r="C46" s="163"/>
      <c r="D46" s="163"/>
      <c r="E46" s="163"/>
      <c r="F46" s="163" t="s">
        <v>429</v>
      </c>
      <c r="G46" s="163"/>
      <c r="H46" s="163"/>
      <c r="I46" s="163"/>
      <c r="J46" s="175" t="s">
        <v>2376</v>
      </c>
      <c r="K46" s="175"/>
      <c r="L46" s="175"/>
      <c r="M46" s="175"/>
      <c r="N46" s="175"/>
      <c r="O46" s="135"/>
      <c r="P46" s="176"/>
    </row>
    <row r="47" spans="2:20" ht="39" customHeight="1">
      <c r="B47" s="164"/>
      <c r="C47" s="163"/>
      <c r="D47" s="163"/>
      <c r="E47" s="163"/>
      <c r="F47" s="163" t="s">
        <v>16</v>
      </c>
      <c r="G47" s="163"/>
      <c r="H47" s="163"/>
      <c r="I47" s="163"/>
      <c r="J47" s="135"/>
      <c r="K47" s="412"/>
      <c r="L47" s="92"/>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2483</v>
      </c>
      <c r="K48" s="175"/>
      <c r="L48" s="175"/>
      <c r="M48" s="175"/>
      <c r="N48" s="175"/>
      <c r="O48" s="135"/>
      <c r="P48" s="176"/>
    </row>
    <row r="49" spans="1:20" ht="20.100000000000001" customHeight="1">
      <c r="B49" s="164"/>
      <c r="C49" s="163"/>
      <c r="D49" s="163"/>
      <c r="E49" s="163"/>
      <c r="F49" s="163" t="s">
        <v>18</v>
      </c>
      <c r="G49" s="163"/>
      <c r="H49" s="163"/>
      <c r="I49" s="163"/>
      <c r="J49" s="175" t="s">
        <v>2484</v>
      </c>
      <c r="K49" s="175"/>
      <c r="L49" s="175"/>
      <c r="M49" s="175"/>
      <c r="N49" s="175"/>
      <c r="O49" s="135"/>
      <c r="P49" s="176"/>
    </row>
    <row r="50" spans="1:20" ht="20.100000000000001" customHeight="1">
      <c r="B50" s="105" t="s">
        <v>28</v>
      </c>
      <c r="C50" s="214"/>
      <c r="D50" s="214"/>
      <c r="E50" s="214"/>
      <c r="F50" s="214"/>
      <c r="G50" s="214"/>
      <c r="H50" s="214"/>
      <c r="I50" s="214"/>
      <c r="J50" s="429">
        <v>1993</v>
      </c>
      <c r="K50" s="430"/>
      <c r="L50" s="35" t="s">
        <v>481</v>
      </c>
      <c r="M50" s="61">
        <v>12</v>
      </c>
      <c r="N50" s="35" t="s">
        <v>482</v>
      </c>
      <c r="O50" s="61">
        <v>21</v>
      </c>
      <c r="P50" s="37" t="s">
        <v>483</v>
      </c>
      <c r="S50" s="15" t="str">
        <f>IF(OR(J50="",M50="",O50=""),"未記入","")</f>
        <v/>
      </c>
    </row>
    <row r="51" spans="1:20" ht="20.100000000000001" customHeight="1" thickBot="1">
      <c r="B51" s="106" t="s">
        <v>29</v>
      </c>
      <c r="C51" s="431"/>
      <c r="D51" s="431"/>
      <c r="E51" s="431"/>
      <c r="F51" s="431"/>
      <c r="G51" s="431"/>
      <c r="H51" s="431"/>
      <c r="I51" s="431"/>
      <c r="J51" s="420">
        <v>2017</v>
      </c>
      <c r="K51" s="421"/>
      <c r="L51" s="36" t="s">
        <v>481</v>
      </c>
      <c r="M51" s="62">
        <v>7</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2506</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c r="K55" s="90"/>
      <c r="L55" s="90"/>
      <c r="M55" s="90"/>
      <c r="N55" s="90"/>
      <c r="O55" s="90"/>
      <c r="P55" s="91"/>
    </row>
    <row r="56" spans="1:20" ht="20.100000000000001" customHeight="1">
      <c r="B56" s="131"/>
      <c r="C56" s="117"/>
      <c r="D56" s="132"/>
      <c r="E56" s="163" t="s">
        <v>33</v>
      </c>
      <c r="F56" s="163"/>
      <c r="G56" s="163"/>
      <c r="H56" s="163"/>
      <c r="I56" s="163"/>
      <c r="J56" s="135"/>
      <c r="K56" s="93"/>
      <c r="L56" s="93"/>
      <c r="M56" s="93"/>
      <c r="N56" s="93"/>
      <c r="O56" s="93"/>
      <c r="P56" s="136"/>
    </row>
    <row r="57" spans="1:20" ht="20.100000000000001" customHeight="1">
      <c r="B57" s="131"/>
      <c r="C57" s="117"/>
      <c r="D57" s="132"/>
      <c r="E57" s="163" t="s">
        <v>34</v>
      </c>
      <c r="F57" s="163"/>
      <c r="G57" s="163"/>
      <c r="H57" s="163"/>
      <c r="I57" s="163"/>
      <c r="J57" s="429"/>
      <c r="K57" s="430"/>
      <c r="L57" s="35" t="s">
        <v>481</v>
      </c>
      <c r="M57" s="61"/>
      <c r="N57" s="35" t="s">
        <v>482</v>
      </c>
      <c r="O57" s="61"/>
      <c r="P57" s="37" t="s">
        <v>483</v>
      </c>
    </row>
    <row r="58" spans="1:20" ht="20.100000000000001" customHeight="1" thickBot="1">
      <c r="B58" s="201"/>
      <c r="C58" s="202"/>
      <c r="D58" s="203"/>
      <c r="E58" s="184" t="s">
        <v>35</v>
      </c>
      <c r="F58" s="184"/>
      <c r="G58" s="184"/>
      <c r="H58" s="184"/>
      <c r="I58" s="184"/>
      <c r="J58" s="420"/>
      <c r="K58" s="421"/>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c r="H61" s="190"/>
      <c r="I61" s="190"/>
      <c r="J61" s="190"/>
      <c r="K61" s="428"/>
      <c r="L61" s="367" t="s">
        <v>513</v>
      </c>
      <c r="M61" s="356"/>
      <c r="N61" s="356"/>
      <c r="O61" s="356"/>
      <c r="P61" s="381"/>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c r="L68" s="39" t="s">
        <v>481</v>
      </c>
      <c r="M68" s="61"/>
      <c r="N68" s="39" t="s">
        <v>482</v>
      </c>
      <c r="O68" s="61"/>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0"/>
      <c r="K72" s="135">
        <v>213.57</v>
      </c>
      <c r="L72" s="93"/>
      <c r="M72" s="93"/>
      <c r="N72" s="168" t="s">
        <v>487</v>
      </c>
      <c r="O72" s="168"/>
      <c r="P72" s="194"/>
    </row>
    <row r="73" spans="2:16" ht="20.100000000000001" customHeight="1">
      <c r="B73" s="70"/>
      <c r="C73" s="71"/>
      <c r="D73" s="294"/>
      <c r="E73" s="295"/>
      <c r="F73" s="278"/>
      <c r="G73" s="214" t="s">
        <v>42</v>
      </c>
      <c r="H73" s="214"/>
      <c r="I73" s="214"/>
      <c r="J73" s="214"/>
      <c r="K73" s="135">
        <v>197.67</v>
      </c>
      <c r="L73" s="93"/>
      <c r="M73" s="93"/>
      <c r="N73" s="168" t="s">
        <v>487</v>
      </c>
      <c r="O73" s="168"/>
      <c r="P73" s="194"/>
    </row>
    <row r="74" spans="2:16" ht="20.100000000000001" customHeight="1">
      <c r="B74" s="70"/>
      <c r="C74" s="71"/>
      <c r="D74" s="163" t="s">
        <v>43</v>
      </c>
      <c r="E74" s="163"/>
      <c r="F74" s="163"/>
      <c r="G74" s="175"/>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c r="L82" s="93"/>
      <c r="M82" s="93"/>
      <c r="N82" s="93"/>
      <c r="O82" s="93"/>
      <c r="P82" s="136"/>
    </row>
    <row r="83" spans="2:19" ht="20.100000000000001" customHeight="1">
      <c r="B83" s="70"/>
      <c r="C83" s="71"/>
      <c r="D83" s="163"/>
      <c r="E83" s="163"/>
      <c r="F83" s="163"/>
      <c r="G83" s="205"/>
      <c r="H83" s="168" t="s">
        <v>432</v>
      </c>
      <c r="I83" s="168"/>
      <c r="J83" s="239"/>
      <c r="K83" s="135"/>
      <c r="L83" s="93"/>
      <c r="M83" s="93"/>
      <c r="N83" s="93"/>
      <c r="O83" s="93"/>
      <c r="P83" s="136"/>
    </row>
    <row r="84" spans="2:19" ht="20.100000000000001" customHeight="1">
      <c r="B84" s="70"/>
      <c r="C84" s="71"/>
      <c r="D84" s="163"/>
      <c r="E84" s="163"/>
      <c r="F84" s="163"/>
      <c r="G84" s="205"/>
      <c r="H84" s="204" t="s">
        <v>433</v>
      </c>
      <c r="I84" s="215"/>
      <c r="J84" s="233"/>
      <c r="K84" s="135"/>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c r="L86" s="39" t="s">
        <v>481</v>
      </c>
      <c r="M86" s="61"/>
      <c r="N86" s="39" t="s">
        <v>482</v>
      </c>
      <c r="O86" s="61"/>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c r="L88" s="39" t="s">
        <v>481</v>
      </c>
      <c r="M88" s="61"/>
      <c r="N88" s="39" t="s">
        <v>482</v>
      </c>
      <c r="O88" s="61"/>
      <c r="P88" s="40" t="s">
        <v>483</v>
      </c>
    </row>
    <row r="89" spans="2:19" ht="20.100000000000001" customHeight="1">
      <c r="B89" s="72"/>
      <c r="C89" s="73"/>
      <c r="D89" s="163"/>
      <c r="E89" s="163"/>
      <c r="F89" s="163"/>
      <c r="G89" s="213"/>
      <c r="H89" s="168" t="s">
        <v>434</v>
      </c>
      <c r="I89" s="168"/>
      <c r="J89" s="239"/>
      <c r="K89" s="135"/>
      <c r="L89" s="93"/>
      <c r="M89" s="93"/>
      <c r="N89" s="93"/>
      <c r="O89" s="93"/>
      <c r="P89" s="136"/>
    </row>
    <row r="90" spans="2:19" ht="20.100000000000001" customHeight="1">
      <c r="B90" s="164" t="s">
        <v>45</v>
      </c>
      <c r="C90" s="163"/>
      <c r="D90" s="114" t="s">
        <v>46</v>
      </c>
      <c r="E90" s="215"/>
      <c r="F90" s="233"/>
      <c r="G90" s="175" t="s">
        <v>2507</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2376</v>
      </c>
      <c r="G95" s="175"/>
      <c r="H95" s="175" t="s">
        <v>2376</v>
      </c>
      <c r="I95" s="175"/>
      <c r="J95" s="23">
        <v>9.6999999999999993</v>
      </c>
      <c r="K95" s="50" t="s">
        <v>487</v>
      </c>
      <c r="L95" s="135">
        <v>1</v>
      </c>
      <c r="M95" s="412"/>
      <c r="N95" s="413" t="s">
        <v>2413</v>
      </c>
      <c r="O95" s="414"/>
      <c r="P95" s="415"/>
      <c r="S95" s="15" t="str">
        <f>IF(OR(F95="",H95="",J95="",L95="",N95=""),IF(OR(F95&lt;&gt;"",H95&lt;&gt;"",J95&lt;&gt;"",L95&lt;&gt;"",N95&lt;&gt;""),"未記入",""),"")</f>
        <v/>
      </c>
    </row>
    <row r="96" spans="2:19" ht="20.100000000000001" customHeight="1">
      <c r="B96" s="164"/>
      <c r="C96" s="163"/>
      <c r="D96" s="163" t="s">
        <v>48</v>
      </c>
      <c r="E96" s="163"/>
      <c r="F96" s="175" t="s">
        <v>2376</v>
      </c>
      <c r="G96" s="175"/>
      <c r="H96" s="175" t="s">
        <v>2376</v>
      </c>
      <c r="I96" s="175"/>
      <c r="J96" s="23">
        <v>9.4</v>
      </c>
      <c r="K96" s="50" t="s">
        <v>487</v>
      </c>
      <c r="L96" s="135">
        <v>1</v>
      </c>
      <c r="M96" s="412"/>
      <c r="N96" s="413" t="s">
        <v>2413</v>
      </c>
      <c r="O96" s="414"/>
      <c r="P96" s="415"/>
      <c r="S96" s="15" t="str">
        <f t="shared" ref="S96:S104" si="0">IF(OR(F96="",H96="",J96="",L96="",N96=""),IF(OR(F96&lt;&gt;"",H96&lt;&gt;"",J96&lt;&gt;"",L96&lt;&gt;"",N96&lt;&gt;""),"未記入",""),"")</f>
        <v/>
      </c>
    </row>
    <row r="97" spans="2:19" ht="20.100000000000001" customHeight="1">
      <c r="B97" s="164"/>
      <c r="C97" s="163"/>
      <c r="D97" s="163" t="s">
        <v>49</v>
      </c>
      <c r="E97" s="163"/>
      <c r="F97" s="175" t="s">
        <v>2376</v>
      </c>
      <c r="G97" s="175"/>
      <c r="H97" s="175" t="s">
        <v>2376</v>
      </c>
      <c r="I97" s="175"/>
      <c r="J97" s="23">
        <v>10.8</v>
      </c>
      <c r="K97" s="50" t="s">
        <v>487</v>
      </c>
      <c r="L97" s="135">
        <v>1</v>
      </c>
      <c r="M97" s="412"/>
      <c r="N97" s="413" t="s">
        <v>2413</v>
      </c>
      <c r="O97" s="414"/>
      <c r="P97" s="415"/>
      <c r="S97" s="15" t="str">
        <f t="shared" si="0"/>
        <v/>
      </c>
    </row>
    <row r="98" spans="2:19" ht="20.100000000000001" customHeight="1">
      <c r="B98" s="164"/>
      <c r="C98" s="163"/>
      <c r="D98" s="163" t="s">
        <v>50</v>
      </c>
      <c r="E98" s="163"/>
      <c r="F98" s="175" t="s">
        <v>2376</v>
      </c>
      <c r="G98" s="175"/>
      <c r="H98" s="175" t="s">
        <v>2375</v>
      </c>
      <c r="I98" s="175"/>
      <c r="J98" s="23">
        <v>8.5</v>
      </c>
      <c r="K98" s="50" t="s">
        <v>487</v>
      </c>
      <c r="L98" s="135">
        <v>1</v>
      </c>
      <c r="M98" s="412"/>
      <c r="N98" s="413" t="s">
        <v>2413</v>
      </c>
      <c r="O98" s="414"/>
      <c r="P98" s="415"/>
      <c r="S98" s="15" t="str">
        <f t="shared" si="0"/>
        <v/>
      </c>
    </row>
    <row r="99" spans="2:19" ht="20.100000000000001" customHeight="1">
      <c r="B99" s="164"/>
      <c r="C99" s="163"/>
      <c r="D99" s="163" t="s">
        <v>51</v>
      </c>
      <c r="E99" s="163"/>
      <c r="F99" s="175" t="s">
        <v>2376</v>
      </c>
      <c r="G99" s="175"/>
      <c r="H99" s="175" t="s">
        <v>2376</v>
      </c>
      <c r="I99" s="175"/>
      <c r="J99" s="23">
        <v>9.4</v>
      </c>
      <c r="K99" s="50" t="s">
        <v>487</v>
      </c>
      <c r="L99" s="135">
        <v>1</v>
      </c>
      <c r="M99" s="412"/>
      <c r="N99" s="413" t="s">
        <v>2413</v>
      </c>
      <c r="O99" s="414"/>
      <c r="P99" s="415"/>
      <c r="S99" s="15" t="str">
        <f t="shared" si="0"/>
        <v/>
      </c>
    </row>
    <row r="100" spans="2:19" ht="20.100000000000001" customHeight="1">
      <c r="B100" s="164"/>
      <c r="C100" s="163"/>
      <c r="D100" s="163" t="s">
        <v>52</v>
      </c>
      <c r="E100" s="163"/>
      <c r="F100" s="175" t="s">
        <v>2376</v>
      </c>
      <c r="G100" s="175"/>
      <c r="H100" s="175" t="s">
        <v>2376</v>
      </c>
      <c r="I100" s="175"/>
      <c r="J100" s="23">
        <v>9.5</v>
      </c>
      <c r="K100" s="50" t="s">
        <v>487</v>
      </c>
      <c r="L100" s="135">
        <v>1</v>
      </c>
      <c r="M100" s="412"/>
      <c r="N100" s="413" t="s">
        <v>2413</v>
      </c>
      <c r="O100" s="414"/>
      <c r="P100" s="415"/>
      <c r="S100" s="15" t="str">
        <f t="shared" si="0"/>
        <v/>
      </c>
    </row>
    <row r="101" spans="2:19" ht="20.100000000000001" customHeight="1">
      <c r="B101" s="164"/>
      <c r="C101" s="163"/>
      <c r="D101" s="163" t="s">
        <v>53</v>
      </c>
      <c r="E101" s="163"/>
      <c r="F101" s="175" t="s">
        <v>2376</v>
      </c>
      <c r="G101" s="175"/>
      <c r="H101" s="175" t="s">
        <v>2376</v>
      </c>
      <c r="I101" s="175"/>
      <c r="J101" s="23">
        <v>10.8</v>
      </c>
      <c r="K101" s="50" t="s">
        <v>487</v>
      </c>
      <c r="L101" s="135">
        <v>1</v>
      </c>
      <c r="M101" s="412"/>
      <c r="N101" s="413" t="s">
        <v>2413</v>
      </c>
      <c r="O101" s="414"/>
      <c r="P101" s="415"/>
      <c r="S101" s="15" t="str">
        <f t="shared" si="0"/>
        <v/>
      </c>
    </row>
    <row r="102" spans="2:19" ht="20.100000000000001" customHeight="1">
      <c r="B102" s="164"/>
      <c r="C102" s="163"/>
      <c r="D102" s="163" t="s">
        <v>54</v>
      </c>
      <c r="E102" s="163"/>
      <c r="F102" s="175" t="s">
        <v>2376</v>
      </c>
      <c r="G102" s="175"/>
      <c r="H102" s="175" t="s">
        <v>2376</v>
      </c>
      <c r="I102" s="175"/>
      <c r="J102" s="23">
        <v>7.6</v>
      </c>
      <c r="K102" s="50" t="s">
        <v>487</v>
      </c>
      <c r="L102" s="135">
        <v>1</v>
      </c>
      <c r="M102" s="412"/>
      <c r="N102" s="413" t="s">
        <v>2413</v>
      </c>
      <c r="O102" s="414"/>
      <c r="P102" s="415"/>
      <c r="S102" s="15" t="str">
        <f t="shared" si="0"/>
        <v/>
      </c>
    </row>
    <row r="103" spans="2:19" ht="20.100000000000001" customHeight="1">
      <c r="B103" s="164"/>
      <c r="C103" s="163"/>
      <c r="D103" s="163" t="s">
        <v>55</v>
      </c>
      <c r="E103" s="163"/>
      <c r="F103" s="175" t="s">
        <v>2376</v>
      </c>
      <c r="G103" s="175"/>
      <c r="H103" s="175" t="s">
        <v>2376</v>
      </c>
      <c r="I103" s="175"/>
      <c r="J103" s="23">
        <v>8.1999999999999993</v>
      </c>
      <c r="K103" s="50" t="s">
        <v>487</v>
      </c>
      <c r="L103" s="135">
        <v>1</v>
      </c>
      <c r="M103" s="412"/>
      <c r="N103" s="413" t="s">
        <v>2413</v>
      </c>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v>4</v>
      </c>
      <c r="H105" s="239" t="s">
        <v>489</v>
      </c>
      <c r="I105" s="363" t="s">
        <v>66</v>
      </c>
      <c r="J105" s="363"/>
      <c r="K105" s="363"/>
      <c r="L105" s="363"/>
      <c r="M105" s="363"/>
      <c r="N105" s="135">
        <v>0</v>
      </c>
      <c r="O105" s="93"/>
      <c r="P105" s="37" t="s">
        <v>489</v>
      </c>
    </row>
    <row r="106" spans="2:19" ht="20.100000000000001" customHeight="1">
      <c r="B106" s="416"/>
      <c r="C106" s="417"/>
      <c r="D106" s="107"/>
      <c r="E106" s="99"/>
      <c r="F106" s="100"/>
      <c r="G106" s="135"/>
      <c r="H106" s="239"/>
      <c r="I106" s="411" t="s">
        <v>67</v>
      </c>
      <c r="J106" s="411"/>
      <c r="K106" s="411"/>
      <c r="L106" s="411"/>
      <c r="M106" s="411"/>
      <c r="N106" s="135">
        <v>3</v>
      </c>
      <c r="O106" s="93"/>
      <c r="P106" s="37" t="s">
        <v>489</v>
      </c>
    </row>
    <row r="107" spans="2:19" ht="20.100000000000001" customHeight="1">
      <c r="B107" s="416"/>
      <c r="C107" s="417"/>
      <c r="D107" s="204" t="s">
        <v>64</v>
      </c>
      <c r="E107" s="215"/>
      <c r="F107" s="233"/>
      <c r="G107" s="120">
        <v>1</v>
      </c>
      <c r="H107" s="233" t="s">
        <v>489</v>
      </c>
      <c r="I107" s="163" t="s">
        <v>68</v>
      </c>
      <c r="J107" s="163"/>
      <c r="K107" s="163"/>
      <c r="L107" s="163"/>
      <c r="M107" s="163"/>
      <c r="N107" s="135">
        <v>1</v>
      </c>
      <c r="O107" s="93"/>
      <c r="P107" s="37" t="s">
        <v>489</v>
      </c>
    </row>
    <row r="108" spans="2:19" ht="20.100000000000001" customHeight="1">
      <c r="B108" s="416"/>
      <c r="C108" s="417"/>
      <c r="D108" s="294"/>
      <c r="E108" s="295"/>
      <c r="F108" s="278"/>
      <c r="G108" s="126"/>
      <c r="H108" s="278"/>
      <c r="I108" s="163" t="s">
        <v>69</v>
      </c>
      <c r="J108" s="163"/>
      <c r="K108" s="163"/>
      <c r="L108" s="163"/>
      <c r="M108" s="163"/>
      <c r="N108" s="135">
        <v>0</v>
      </c>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v>1</v>
      </c>
      <c r="O109" s="93"/>
      <c r="P109" s="37" t="s">
        <v>489</v>
      </c>
    </row>
    <row r="110" spans="2:19" ht="20.100000000000001" customHeight="1">
      <c r="B110" s="416"/>
      <c r="C110" s="417"/>
      <c r="D110" s="116"/>
      <c r="E110" s="117"/>
      <c r="F110" s="132"/>
      <c r="G110" s="123"/>
      <c r="H110" s="386"/>
      <c r="I110" s="163" t="s">
        <v>82</v>
      </c>
      <c r="J110" s="163"/>
      <c r="K110" s="163"/>
      <c r="L110" s="163"/>
      <c r="M110" s="163"/>
      <c r="N110" s="135">
        <v>1</v>
      </c>
      <c r="O110" s="93"/>
      <c r="P110" s="37" t="s">
        <v>489</v>
      </c>
    </row>
    <row r="111" spans="2:19" ht="20.100000000000001" customHeight="1">
      <c r="B111" s="416"/>
      <c r="C111" s="417"/>
      <c r="D111" s="116"/>
      <c r="E111" s="117"/>
      <c r="F111" s="132"/>
      <c r="G111" s="123"/>
      <c r="H111" s="386"/>
      <c r="I111" s="163" t="s">
        <v>83</v>
      </c>
      <c r="J111" s="163"/>
      <c r="K111" s="163"/>
      <c r="L111" s="163"/>
      <c r="M111" s="163"/>
      <c r="N111" s="135">
        <v>0</v>
      </c>
      <c r="O111" s="93"/>
      <c r="P111" s="37" t="s">
        <v>489</v>
      </c>
    </row>
    <row r="112" spans="2:19" ht="39" customHeight="1">
      <c r="B112" s="416"/>
      <c r="C112" s="417"/>
      <c r="D112" s="118"/>
      <c r="E112" s="119"/>
      <c r="F112" s="134"/>
      <c r="G112" s="126"/>
      <c r="H112" s="392"/>
      <c r="I112" s="166" t="s">
        <v>71</v>
      </c>
      <c r="J112" s="168"/>
      <c r="K112" s="409"/>
      <c r="L112" s="170"/>
      <c r="M112" s="410"/>
      <c r="N112" s="135">
        <v>0</v>
      </c>
      <c r="O112" s="93"/>
      <c r="P112" s="37" t="s">
        <v>489</v>
      </c>
    </row>
    <row r="113" spans="2:16" ht="20.100000000000001" customHeight="1">
      <c r="B113" s="416"/>
      <c r="C113" s="417"/>
      <c r="D113" s="166" t="s">
        <v>78</v>
      </c>
      <c r="E113" s="168"/>
      <c r="F113" s="239"/>
      <c r="G113" s="175" t="s">
        <v>2508</v>
      </c>
      <c r="H113" s="175"/>
      <c r="I113" s="175"/>
      <c r="J113" s="175"/>
      <c r="K113" s="175"/>
      <c r="L113" s="175"/>
      <c r="M113" s="175"/>
      <c r="N113" s="175"/>
      <c r="O113" s="135"/>
      <c r="P113" s="176"/>
    </row>
    <row r="114" spans="2:16" ht="20.100000000000001" customHeight="1">
      <c r="B114" s="416"/>
      <c r="C114" s="417"/>
      <c r="D114" s="114" t="s">
        <v>79</v>
      </c>
      <c r="E114" s="115"/>
      <c r="F114" s="130"/>
      <c r="G114" s="120" t="s">
        <v>2509</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2510</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2508</v>
      </c>
      <c r="H117" s="175"/>
      <c r="I117" s="175"/>
      <c r="J117" s="175"/>
      <c r="K117" s="175"/>
      <c r="L117" s="175"/>
      <c r="M117" s="175"/>
      <c r="N117" s="175"/>
      <c r="O117" s="135"/>
      <c r="P117" s="176"/>
    </row>
    <row r="118" spans="2:16" ht="20.100000000000001" customHeight="1">
      <c r="B118" s="131"/>
      <c r="C118" s="132"/>
      <c r="D118" s="107" t="s">
        <v>73</v>
      </c>
      <c r="E118" s="99"/>
      <c r="F118" s="100"/>
      <c r="G118" s="175" t="s">
        <v>2508</v>
      </c>
      <c r="H118" s="175"/>
      <c r="I118" s="175"/>
      <c r="J118" s="175"/>
      <c r="K118" s="175"/>
      <c r="L118" s="175"/>
      <c r="M118" s="175"/>
      <c r="N118" s="175"/>
      <c r="O118" s="135"/>
      <c r="P118" s="176"/>
    </row>
    <row r="119" spans="2:16" ht="20.100000000000001" customHeight="1">
      <c r="B119" s="131"/>
      <c r="C119" s="132"/>
      <c r="D119" s="231" t="s">
        <v>74</v>
      </c>
      <c r="E119" s="270"/>
      <c r="F119" s="232"/>
      <c r="G119" s="175" t="s">
        <v>2508</v>
      </c>
      <c r="H119" s="175"/>
      <c r="I119" s="175"/>
      <c r="J119" s="175"/>
      <c r="K119" s="175"/>
      <c r="L119" s="175"/>
      <c r="M119" s="175"/>
      <c r="N119" s="175"/>
      <c r="O119" s="135"/>
      <c r="P119" s="176"/>
    </row>
    <row r="120" spans="2:16" ht="20.100000000000001" customHeight="1">
      <c r="B120" s="131"/>
      <c r="C120" s="132"/>
      <c r="D120" s="166" t="s">
        <v>75</v>
      </c>
      <c r="E120" s="168"/>
      <c r="F120" s="239"/>
      <c r="G120" s="175" t="s">
        <v>2508</v>
      </c>
      <c r="H120" s="175"/>
      <c r="I120" s="175"/>
      <c r="J120" s="175"/>
      <c r="K120" s="175"/>
      <c r="L120" s="175"/>
      <c r="M120" s="175"/>
      <c r="N120" s="175"/>
      <c r="O120" s="135"/>
      <c r="P120" s="176"/>
    </row>
    <row r="121" spans="2:16" ht="20.100000000000001" customHeight="1">
      <c r="B121" s="131"/>
      <c r="C121" s="132"/>
      <c r="D121" s="166" t="s">
        <v>76</v>
      </c>
      <c r="E121" s="168"/>
      <c r="F121" s="239"/>
      <c r="G121" s="175" t="s">
        <v>2508</v>
      </c>
      <c r="H121" s="175"/>
      <c r="I121" s="175"/>
      <c r="J121" s="175"/>
      <c r="K121" s="175"/>
      <c r="L121" s="175"/>
      <c r="M121" s="175"/>
      <c r="N121" s="175"/>
      <c r="O121" s="135"/>
      <c r="P121" s="176"/>
    </row>
    <row r="122" spans="2:16" ht="20.100000000000001" customHeight="1">
      <c r="B122" s="133"/>
      <c r="C122" s="134"/>
      <c r="D122" s="166" t="s">
        <v>77</v>
      </c>
      <c r="E122" s="168"/>
      <c r="F122" s="239"/>
      <c r="G122" s="175" t="s">
        <v>2508</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2511</v>
      </c>
      <c r="H123" s="175"/>
      <c r="I123" s="175"/>
      <c r="J123" s="175"/>
      <c r="K123" s="175"/>
      <c r="L123" s="175"/>
      <c r="M123" s="175"/>
      <c r="N123" s="175"/>
      <c r="O123" s="135"/>
      <c r="P123" s="176"/>
    </row>
    <row r="124" spans="2:16" ht="20.100000000000001" customHeight="1">
      <c r="B124" s="131"/>
      <c r="C124" s="132"/>
      <c r="D124" s="107" t="s">
        <v>443</v>
      </c>
      <c r="E124" s="99"/>
      <c r="F124" s="100"/>
      <c r="G124" s="175" t="s">
        <v>2512</v>
      </c>
      <c r="H124" s="175"/>
      <c r="I124" s="175"/>
      <c r="J124" s="175"/>
      <c r="K124" s="175"/>
      <c r="L124" s="175"/>
      <c r="M124" s="175"/>
      <c r="N124" s="175"/>
      <c r="O124" s="135"/>
      <c r="P124" s="176"/>
    </row>
    <row r="125" spans="2:16" ht="20.100000000000001" customHeight="1">
      <c r="B125" s="131"/>
      <c r="C125" s="132"/>
      <c r="D125" s="231" t="s">
        <v>444</v>
      </c>
      <c r="E125" s="270"/>
      <c r="F125" s="232"/>
      <c r="G125" s="175" t="s">
        <v>2513</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2514</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2515</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2516</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2517</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2517</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2517</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2517</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2517</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c r="L144" s="229"/>
      <c r="M144" s="229"/>
      <c r="N144" s="229"/>
      <c r="O144" s="189"/>
      <c r="P144" s="230"/>
    </row>
    <row r="145" spans="1:16" ht="20.100000000000001" customHeight="1">
      <c r="B145" s="77"/>
      <c r="C145" s="78"/>
      <c r="D145" s="78"/>
      <c r="E145" s="79"/>
      <c r="F145" s="231" t="s">
        <v>2469</v>
      </c>
      <c r="G145" s="270"/>
      <c r="H145" s="270"/>
      <c r="I145" s="270"/>
      <c r="J145" s="232"/>
      <c r="K145" s="175"/>
      <c r="L145" s="175"/>
      <c r="M145" s="175"/>
      <c r="N145" s="175"/>
      <c r="O145" s="135"/>
      <c r="P145" s="176"/>
    </row>
    <row r="146" spans="1:16" ht="20.100000000000001" customHeight="1">
      <c r="B146" s="77"/>
      <c r="C146" s="78"/>
      <c r="D146" s="78"/>
      <c r="E146" s="79"/>
      <c r="F146" s="231" t="s">
        <v>2472</v>
      </c>
      <c r="G146" s="270"/>
      <c r="H146" s="270"/>
      <c r="I146" s="270"/>
      <c r="J146" s="232"/>
      <c r="K146" s="175"/>
      <c r="L146" s="175"/>
      <c r="M146" s="175"/>
      <c r="N146" s="175"/>
      <c r="O146" s="135"/>
      <c r="P146" s="176"/>
    </row>
    <row r="147" spans="1:16" ht="20.100000000000001" customHeight="1">
      <c r="B147" s="77"/>
      <c r="C147" s="78"/>
      <c r="D147" s="78"/>
      <c r="E147" s="79"/>
      <c r="F147" s="231" t="s">
        <v>2471</v>
      </c>
      <c r="G147" s="270"/>
      <c r="H147" s="270"/>
      <c r="I147" s="270"/>
      <c r="J147" s="232"/>
      <c r="K147" s="175"/>
      <c r="L147" s="175"/>
      <c r="M147" s="175"/>
      <c r="N147" s="175"/>
      <c r="O147" s="135"/>
      <c r="P147" s="176"/>
    </row>
    <row r="148" spans="1:16" ht="20.100000000000001" customHeight="1">
      <c r="B148" s="77"/>
      <c r="C148" s="78"/>
      <c r="D148" s="78"/>
      <c r="E148" s="79"/>
      <c r="F148" s="166" t="s">
        <v>2474</v>
      </c>
      <c r="G148" s="168"/>
      <c r="H148" s="168"/>
      <c r="I148" s="168"/>
      <c r="J148" s="239"/>
      <c r="K148" s="175"/>
      <c r="L148" s="175"/>
      <c r="M148" s="175"/>
      <c r="N148" s="175"/>
      <c r="O148" s="135"/>
      <c r="P148" s="176"/>
    </row>
    <row r="149" spans="1:16" ht="20.100000000000001" customHeight="1">
      <c r="B149" s="77"/>
      <c r="C149" s="78"/>
      <c r="D149" s="78"/>
      <c r="E149" s="79"/>
      <c r="F149" s="166" t="s">
        <v>2473</v>
      </c>
      <c r="G149" s="168"/>
      <c r="H149" s="168"/>
      <c r="I149" s="168"/>
      <c r="J149" s="239"/>
      <c r="K149" s="175"/>
      <c r="L149" s="175"/>
      <c r="M149" s="175"/>
      <c r="N149" s="175"/>
      <c r="O149" s="135"/>
      <c r="P149" s="176"/>
    </row>
    <row r="150" spans="1:16" ht="20.100000000000001" customHeight="1">
      <c r="B150" s="77"/>
      <c r="C150" s="78"/>
      <c r="D150" s="78"/>
      <c r="E150" s="79"/>
      <c r="F150" s="166" t="s">
        <v>2475</v>
      </c>
      <c r="G150" s="168"/>
      <c r="H150" s="168"/>
      <c r="I150" s="168"/>
      <c r="J150" s="239"/>
      <c r="K150" s="175"/>
      <c r="L150" s="175"/>
      <c r="M150" s="175"/>
      <c r="N150" s="175"/>
      <c r="O150" s="135"/>
      <c r="P150" s="176"/>
    </row>
    <row r="151" spans="1:16" ht="20.100000000000001" customHeight="1">
      <c r="B151" s="77"/>
      <c r="C151" s="78"/>
      <c r="D151" s="78"/>
      <c r="E151" s="79"/>
      <c r="F151" s="166" t="s">
        <v>2476</v>
      </c>
      <c r="G151" s="168"/>
      <c r="H151" s="168"/>
      <c r="I151" s="168"/>
      <c r="J151" s="239"/>
      <c r="K151" s="175"/>
      <c r="L151" s="175"/>
      <c r="M151" s="175"/>
      <c r="N151" s="175"/>
      <c r="O151" s="135"/>
      <c r="P151" s="176"/>
    </row>
    <row r="152" spans="1:16" ht="20.100000000000001" customHeight="1">
      <c r="B152" s="77"/>
      <c r="C152" s="78"/>
      <c r="D152" s="78"/>
      <c r="E152" s="79"/>
      <c r="F152" s="166" t="s">
        <v>94</v>
      </c>
      <c r="G152" s="168"/>
      <c r="H152" s="168"/>
      <c r="I152" s="168"/>
      <c r="J152" s="239"/>
      <c r="K152" s="175"/>
      <c r="L152" s="175"/>
      <c r="M152" s="175"/>
      <c r="N152" s="175"/>
      <c r="O152" s="135"/>
      <c r="P152" s="176"/>
    </row>
    <row r="153" spans="1:16" ht="20.100000000000001" customHeight="1">
      <c r="B153" s="77"/>
      <c r="C153" s="78"/>
      <c r="D153" s="78"/>
      <c r="E153" s="79"/>
      <c r="F153" s="166" t="s">
        <v>407</v>
      </c>
      <c r="G153" s="168"/>
      <c r="H153" s="168"/>
      <c r="I153" s="168"/>
      <c r="J153" s="239"/>
      <c r="K153" s="175"/>
      <c r="L153" s="175"/>
      <c r="M153" s="175"/>
      <c r="N153" s="175"/>
      <c r="O153" s="135"/>
      <c r="P153" s="176"/>
    </row>
    <row r="154" spans="1:16" ht="20.100000000000001" customHeight="1">
      <c r="A154" s="4"/>
      <c r="B154" s="77"/>
      <c r="C154" s="78"/>
      <c r="D154" s="78"/>
      <c r="E154" s="79"/>
      <c r="F154" s="166" t="s">
        <v>95</v>
      </c>
      <c r="G154" s="168"/>
      <c r="H154" s="168"/>
      <c r="I154" s="168"/>
      <c r="J154" s="239"/>
      <c r="K154" s="175"/>
      <c r="L154" s="175"/>
      <c r="M154" s="175"/>
      <c r="N154" s="175"/>
      <c r="O154" s="135"/>
      <c r="P154" s="176"/>
    </row>
    <row r="155" spans="1:16" ht="20.100000000000001" customHeight="1">
      <c r="B155" s="77"/>
      <c r="C155" s="78"/>
      <c r="D155" s="78"/>
      <c r="E155" s="79"/>
      <c r="F155" s="166" t="s">
        <v>408</v>
      </c>
      <c r="G155" s="168"/>
      <c r="H155" s="168"/>
      <c r="I155" s="168"/>
      <c r="J155" s="239"/>
      <c r="K155" s="175"/>
      <c r="L155" s="175"/>
      <c r="M155" s="175"/>
      <c r="N155" s="175"/>
      <c r="O155" s="135"/>
      <c r="P155" s="176"/>
    </row>
    <row r="156" spans="1:16" ht="20.100000000000001" customHeight="1">
      <c r="B156" s="77"/>
      <c r="C156" s="78"/>
      <c r="D156" s="78"/>
      <c r="E156" s="79"/>
      <c r="F156" s="166" t="s">
        <v>2477</v>
      </c>
      <c r="G156" s="168"/>
      <c r="H156" s="168"/>
      <c r="I156" s="168"/>
      <c r="J156" s="239"/>
      <c r="K156" s="135"/>
      <c r="L156" s="93"/>
      <c r="M156" s="93"/>
      <c r="N156" s="93"/>
      <c r="O156" s="93"/>
      <c r="P156" s="136"/>
    </row>
    <row r="157" spans="1:16" ht="20.100000000000001" customHeight="1">
      <c r="B157" s="77"/>
      <c r="C157" s="78"/>
      <c r="D157" s="78"/>
      <c r="E157" s="79"/>
      <c r="F157" s="166" t="s">
        <v>2478</v>
      </c>
      <c r="G157" s="168"/>
      <c r="H157" s="168"/>
      <c r="I157" s="168"/>
      <c r="J157" s="239"/>
      <c r="K157" s="135"/>
      <c r="L157" s="93"/>
      <c r="M157" s="93"/>
      <c r="N157" s="93"/>
      <c r="O157" s="93"/>
      <c r="P157" s="136"/>
    </row>
    <row r="158" spans="1:16" ht="20.100000000000001" customHeight="1">
      <c r="B158" s="77"/>
      <c r="C158" s="78"/>
      <c r="D158" s="78"/>
      <c r="E158" s="79"/>
      <c r="F158" s="166" t="s">
        <v>412</v>
      </c>
      <c r="G158" s="168"/>
      <c r="H158" s="168"/>
      <c r="I158" s="168"/>
      <c r="J158" s="239"/>
      <c r="K158" s="175"/>
      <c r="L158" s="175"/>
      <c r="M158" s="175"/>
      <c r="N158" s="175"/>
      <c r="O158" s="135"/>
      <c r="P158" s="176"/>
    </row>
    <row r="159" spans="1:16" ht="20.100000000000001" customHeight="1">
      <c r="B159" s="77"/>
      <c r="C159" s="78"/>
      <c r="D159" s="78"/>
      <c r="E159" s="79"/>
      <c r="F159" s="166" t="s">
        <v>2480</v>
      </c>
      <c r="G159" s="168"/>
      <c r="H159" s="168"/>
      <c r="I159" s="168"/>
      <c r="J159" s="239"/>
      <c r="K159" s="175"/>
      <c r="L159" s="175"/>
      <c r="M159" s="175"/>
      <c r="N159" s="175"/>
      <c r="O159" s="135"/>
      <c r="P159" s="176"/>
    </row>
    <row r="160" spans="1:16" ht="20.100000000000001" customHeight="1">
      <c r="B160" s="77"/>
      <c r="C160" s="78"/>
      <c r="D160" s="78"/>
      <c r="E160" s="79"/>
      <c r="F160" s="166" t="s">
        <v>2479</v>
      </c>
      <c r="G160" s="168"/>
      <c r="H160" s="168"/>
      <c r="I160" s="168"/>
      <c r="J160" s="239"/>
      <c r="K160" s="175"/>
      <c r="L160" s="175"/>
      <c r="M160" s="175"/>
      <c r="N160" s="175"/>
      <c r="O160" s="135"/>
      <c r="P160" s="176"/>
    </row>
    <row r="161" spans="2:17" ht="20.100000000000001" customHeight="1">
      <c r="B161" s="77"/>
      <c r="C161" s="78"/>
      <c r="D161" s="78"/>
      <c r="E161" s="79"/>
      <c r="F161" s="402" t="s">
        <v>96</v>
      </c>
      <c r="G161" s="153"/>
      <c r="H161" s="154"/>
      <c r="I161" s="396" t="s">
        <v>98</v>
      </c>
      <c r="J161" s="397"/>
      <c r="K161" s="175"/>
      <c r="L161" s="175"/>
      <c r="M161" s="175"/>
      <c r="N161" s="175"/>
      <c r="O161" s="135"/>
      <c r="P161" s="176"/>
    </row>
    <row r="162" spans="2:17" ht="20.100000000000001" customHeight="1">
      <c r="B162" s="77"/>
      <c r="C162" s="78"/>
      <c r="D162" s="78"/>
      <c r="E162" s="79"/>
      <c r="F162" s="395"/>
      <c r="G162" s="159"/>
      <c r="H162" s="160"/>
      <c r="I162" s="398" t="s">
        <v>99</v>
      </c>
      <c r="J162" s="397"/>
      <c r="K162" s="175"/>
      <c r="L162" s="175"/>
      <c r="M162" s="175"/>
      <c r="N162" s="175"/>
      <c r="O162" s="135"/>
      <c r="P162" s="176"/>
    </row>
    <row r="163" spans="2:17" ht="20.100000000000001" customHeight="1">
      <c r="B163" s="77"/>
      <c r="C163" s="78"/>
      <c r="D163" s="78"/>
      <c r="E163" s="79"/>
      <c r="F163" s="403" t="s">
        <v>97</v>
      </c>
      <c r="G163" s="404"/>
      <c r="H163" s="405"/>
      <c r="I163" s="393" t="s">
        <v>98</v>
      </c>
      <c r="J163" s="394"/>
      <c r="K163" s="175"/>
      <c r="L163" s="175"/>
      <c r="M163" s="175"/>
      <c r="N163" s="175"/>
      <c r="O163" s="135"/>
      <c r="P163" s="176"/>
    </row>
    <row r="164" spans="2:17" ht="20.100000000000001" customHeight="1">
      <c r="B164" s="77"/>
      <c r="C164" s="78"/>
      <c r="D164" s="78"/>
      <c r="E164" s="79"/>
      <c r="F164" s="403"/>
      <c r="G164" s="404"/>
      <c r="H164" s="405"/>
      <c r="I164" s="393" t="s">
        <v>99</v>
      </c>
      <c r="J164" s="394"/>
      <c r="K164" s="175"/>
      <c r="L164" s="175"/>
      <c r="M164" s="175"/>
      <c r="N164" s="175"/>
      <c r="O164" s="135"/>
      <c r="P164" s="176"/>
    </row>
    <row r="165" spans="2:17" ht="20.100000000000001" customHeight="1">
      <c r="B165" s="77"/>
      <c r="C165" s="78"/>
      <c r="D165" s="78"/>
      <c r="E165" s="79"/>
      <c r="F165" s="403"/>
      <c r="G165" s="404"/>
      <c r="H165" s="405"/>
      <c r="I165" s="403" t="s">
        <v>100</v>
      </c>
      <c r="J165" s="405"/>
      <c r="K165" s="175"/>
      <c r="L165" s="175"/>
      <c r="M165" s="175"/>
      <c r="N165" s="175"/>
      <c r="O165" s="135"/>
      <c r="P165" s="176"/>
    </row>
    <row r="166" spans="2:17" ht="20.100000000000001" customHeight="1">
      <c r="B166" s="77"/>
      <c r="C166" s="78"/>
      <c r="D166" s="78"/>
      <c r="E166" s="79"/>
      <c r="F166" s="403" t="s">
        <v>422</v>
      </c>
      <c r="G166" s="404"/>
      <c r="H166" s="405"/>
      <c r="I166" s="393" t="s">
        <v>98</v>
      </c>
      <c r="J166" s="394"/>
      <c r="K166" s="175"/>
      <c r="L166" s="175"/>
      <c r="M166" s="175"/>
      <c r="N166" s="175"/>
      <c r="O166" s="135"/>
      <c r="P166" s="176"/>
    </row>
    <row r="167" spans="2:17" ht="20.100000000000001" customHeight="1">
      <c r="B167" s="77"/>
      <c r="C167" s="78"/>
      <c r="D167" s="78"/>
      <c r="E167" s="79"/>
      <c r="F167" s="403"/>
      <c r="G167" s="404"/>
      <c r="H167" s="405"/>
      <c r="I167" s="393" t="s">
        <v>99</v>
      </c>
      <c r="J167" s="394"/>
      <c r="K167" s="175"/>
      <c r="L167" s="175"/>
      <c r="M167" s="175"/>
      <c r="N167" s="175"/>
      <c r="O167" s="135"/>
      <c r="P167" s="176"/>
    </row>
    <row r="168" spans="2:17" ht="20.100000000000001" customHeight="1">
      <c r="B168" s="77"/>
      <c r="C168" s="78"/>
      <c r="D168" s="78"/>
      <c r="E168" s="79"/>
      <c r="F168" s="403"/>
      <c r="G168" s="404"/>
      <c r="H168" s="405"/>
      <c r="I168" s="395" t="s">
        <v>100</v>
      </c>
      <c r="J168" s="160"/>
      <c r="K168" s="175"/>
      <c r="L168" s="175"/>
      <c r="M168" s="175"/>
      <c r="N168" s="175"/>
      <c r="O168" s="135"/>
      <c r="P168" s="176"/>
    </row>
    <row r="169" spans="2:17" ht="20.100000000000001" customHeight="1">
      <c r="B169" s="77"/>
      <c r="C169" s="78"/>
      <c r="D169" s="78"/>
      <c r="E169" s="79"/>
      <c r="F169" s="403"/>
      <c r="G169" s="404"/>
      <c r="H169" s="405"/>
      <c r="I169" s="393" t="s">
        <v>423</v>
      </c>
      <c r="J169" s="394"/>
      <c r="K169" s="175"/>
      <c r="L169" s="175"/>
      <c r="M169" s="175"/>
      <c r="N169" s="175"/>
      <c r="O169" s="135"/>
      <c r="P169" s="176"/>
    </row>
    <row r="170" spans="2:17" ht="20.100000000000001" customHeight="1">
      <c r="B170" s="77"/>
      <c r="C170" s="78"/>
      <c r="D170" s="78"/>
      <c r="E170" s="79"/>
      <c r="F170" s="403"/>
      <c r="G170" s="404"/>
      <c r="H170" s="405"/>
      <c r="I170" s="395" t="s">
        <v>424</v>
      </c>
      <c r="J170" s="160"/>
      <c r="K170" s="175"/>
      <c r="L170" s="175"/>
      <c r="M170" s="175"/>
      <c r="N170" s="175"/>
      <c r="O170" s="135"/>
      <c r="P170" s="176"/>
    </row>
    <row r="171" spans="2:17" ht="20.100000000000001" customHeight="1">
      <c r="B171" s="77"/>
      <c r="C171" s="78"/>
      <c r="D171" s="78"/>
      <c r="E171" s="79"/>
      <c r="F171" s="402" t="s">
        <v>425</v>
      </c>
      <c r="G171" s="153"/>
      <c r="H171" s="154"/>
      <c r="I171" s="396" t="s">
        <v>98</v>
      </c>
      <c r="J171" s="397"/>
      <c r="K171" s="175"/>
      <c r="L171" s="175"/>
      <c r="M171" s="175"/>
      <c r="N171" s="175"/>
      <c r="O171" s="135"/>
      <c r="P171" s="176"/>
    </row>
    <row r="172" spans="2:17" ht="20.100000000000001" customHeight="1">
      <c r="B172" s="80"/>
      <c r="C172" s="81"/>
      <c r="D172" s="81"/>
      <c r="E172" s="82"/>
      <c r="F172" s="395"/>
      <c r="G172" s="159"/>
      <c r="H172" s="160"/>
      <c r="I172" s="398" t="s">
        <v>99</v>
      </c>
      <c r="J172" s="397"/>
      <c r="K172" s="175"/>
      <c r="L172" s="175"/>
      <c r="M172" s="175"/>
      <c r="N172" s="175"/>
      <c r="O172" s="135"/>
      <c r="P172" s="176"/>
    </row>
    <row r="173" spans="2:17" ht="20.100000000000001" customHeight="1">
      <c r="B173" s="129" t="s">
        <v>101</v>
      </c>
      <c r="C173" s="115"/>
      <c r="D173" s="115"/>
      <c r="E173" s="115"/>
      <c r="F173" s="130"/>
      <c r="G173" s="176"/>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2518</v>
      </c>
      <c r="G178" s="356" t="s">
        <v>471</v>
      </c>
      <c r="H178" s="356"/>
      <c r="I178" s="356"/>
      <c r="J178" s="356"/>
      <c r="K178" s="356"/>
      <c r="L178" s="356"/>
      <c r="M178" s="356"/>
      <c r="N178" s="356"/>
      <c r="O178" s="356"/>
      <c r="P178" s="381"/>
    </row>
    <row r="179" spans="2:20" ht="20.100000000000001" customHeight="1">
      <c r="B179" s="164"/>
      <c r="C179" s="163"/>
      <c r="D179" s="163"/>
      <c r="E179" s="163"/>
      <c r="F179" s="14" t="s">
        <v>2518</v>
      </c>
      <c r="G179" s="168" t="s">
        <v>472</v>
      </c>
      <c r="H179" s="168"/>
      <c r="I179" s="168"/>
      <c r="J179" s="168"/>
      <c r="K179" s="168"/>
      <c r="L179" s="168"/>
      <c r="M179" s="168"/>
      <c r="N179" s="168"/>
      <c r="O179" s="168"/>
      <c r="P179" s="194"/>
    </row>
    <row r="180" spans="2:20" ht="20.100000000000001" customHeight="1">
      <c r="B180" s="164"/>
      <c r="C180" s="163"/>
      <c r="D180" s="163"/>
      <c r="E180" s="163"/>
      <c r="F180" s="14" t="s">
        <v>2518</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50000000000003" customHeight="1">
      <c r="B182" s="83" t="s">
        <v>105</v>
      </c>
      <c r="C182" s="84"/>
      <c r="D182" s="284">
        <v>1</v>
      </c>
      <c r="E182" s="360"/>
      <c r="F182" s="163" t="s">
        <v>5</v>
      </c>
      <c r="G182" s="163"/>
      <c r="H182" s="163"/>
      <c r="I182" s="101" t="s">
        <v>2519</v>
      </c>
      <c r="J182" s="102"/>
      <c r="K182" s="102"/>
      <c r="L182" s="102"/>
      <c r="M182" s="102"/>
      <c r="N182" s="102"/>
      <c r="O182" s="103"/>
      <c r="P182" s="104"/>
    </row>
    <row r="183" spans="2:20" ht="39.950000000000003" customHeight="1">
      <c r="B183" s="85"/>
      <c r="C183" s="86"/>
      <c r="D183" s="284"/>
      <c r="E183" s="360"/>
      <c r="F183" s="163" t="s">
        <v>107</v>
      </c>
      <c r="G183" s="163"/>
      <c r="H183" s="163"/>
      <c r="I183" s="101" t="s">
        <v>2520</v>
      </c>
      <c r="J183" s="102"/>
      <c r="K183" s="102"/>
      <c r="L183" s="102"/>
      <c r="M183" s="102"/>
      <c r="N183" s="102"/>
      <c r="O183" s="103"/>
      <c r="P183" s="104"/>
    </row>
    <row r="184" spans="2:20" ht="79.5" customHeight="1">
      <c r="B184" s="85"/>
      <c r="C184" s="86"/>
      <c r="D184" s="284"/>
      <c r="E184" s="360"/>
      <c r="F184" s="163" t="s">
        <v>108</v>
      </c>
      <c r="G184" s="163"/>
      <c r="H184" s="163"/>
      <c r="I184" s="101" t="s">
        <v>2521</v>
      </c>
      <c r="J184" s="102"/>
      <c r="K184" s="102"/>
      <c r="L184" s="102"/>
      <c r="M184" s="102"/>
      <c r="N184" s="102"/>
      <c r="O184" s="103"/>
      <c r="P184" s="104"/>
    </row>
    <row r="185" spans="2:20" ht="79.5" customHeight="1">
      <c r="B185" s="85"/>
      <c r="C185" s="86"/>
      <c r="D185" s="284"/>
      <c r="E185" s="360"/>
      <c r="F185" s="163" t="s">
        <v>426</v>
      </c>
      <c r="G185" s="163"/>
      <c r="H185" s="163"/>
      <c r="I185" s="101" t="s">
        <v>2522</v>
      </c>
      <c r="J185" s="102"/>
      <c r="K185" s="102"/>
      <c r="L185" s="102"/>
      <c r="M185" s="102"/>
      <c r="N185" s="102"/>
      <c r="O185" s="103"/>
      <c r="P185" s="104"/>
    </row>
    <row r="186" spans="2:20" ht="79.5" customHeight="1">
      <c r="B186" s="85"/>
      <c r="C186" s="86"/>
      <c r="D186" s="284"/>
      <c r="E186" s="360"/>
      <c r="F186" s="163" t="s">
        <v>109</v>
      </c>
      <c r="G186" s="163"/>
      <c r="H186" s="163"/>
      <c r="I186" s="101" t="s">
        <v>2523</v>
      </c>
      <c r="J186" s="102"/>
      <c r="K186" s="102"/>
      <c r="L186" s="102"/>
      <c r="M186" s="102"/>
      <c r="N186" s="102"/>
      <c r="O186" s="103"/>
      <c r="P186" s="104"/>
    </row>
    <row r="187" spans="2:20" ht="39.950000000000003" customHeight="1">
      <c r="B187" s="85"/>
      <c r="C187" s="86"/>
      <c r="D187" s="284">
        <v>2</v>
      </c>
      <c r="E187" s="360"/>
      <c r="F187" s="163" t="s">
        <v>5</v>
      </c>
      <c r="G187" s="163"/>
      <c r="H187" s="163"/>
      <c r="I187" s="101"/>
      <c r="J187" s="102"/>
      <c r="K187" s="102"/>
      <c r="L187" s="102"/>
      <c r="M187" s="102"/>
      <c r="N187" s="102"/>
      <c r="O187" s="103"/>
      <c r="P187" s="104"/>
    </row>
    <row r="188" spans="2:20" ht="39.950000000000003" customHeight="1">
      <c r="B188" s="85"/>
      <c r="C188" s="86"/>
      <c r="D188" s="284"/>
      <c r="E188" s="360"/>
      <c r="F188" s="163" t="s">
        <v>107</v>
      </c>
      <c r="G188" s="163"/>
      <c r="H188" s="163"/>
      <c r="I188" s="101"/>
      <c r="J188" s="102"/>
      <c r="K188" s="102"/>
      <c r="L188" s="102"/>
      <c r="M188" s="102"/>
      <c r="N188" s="102"/>
      <c r="O188" s="103"/>
      <c r="P188" s="104"/>
    </row>
    <row r="189" spans="2:20" ht="79.5" customHeight="1">
      <c r="B189" s="85"/>
      <c r="C189" s="86"/>
      <c r="D189" s="284"/>
      <c r="E189" s="360"/>
      <c r="F189" s="163" t="s">
        <v>108</v>
      </c>
      <c r="G189" s="163"/>
      <c r="H189" s="163"/>
      <c r="I189" s="101"/>
      <c r="J189" s="102"/>
      <c r="K189" s="102"/>
      <c r="L189" s="102"/>
      <c r="M189" s="102"/>
      <c r="N189" s="102"/>
      <c r="O189" s="103"/>
      <c r="P189" s="104"/>
    </row>
    <row r="190" spans="2:20" ht="79.5" customHeight="1">
      <c r="B190" s="85"/>
      <c r="C190" s="86"/>
      <c r="D190" s="284"/>
      <c r="E190" s="360"/>
      <c r="F190" s="163" t="s">
        <v>426</v>
      </c>
      <c r="G190" s="163"/>
      <c r="H190" s="163"/>
      <c r="I190" s="101"/>
      <c r="J190" s="102"/>
      <c r="K190" s="102"/>
      <c r="L190" s="102"/>
      <c r="M190" s="102"/>
      <c r="N190" s="102"/>
      <c r="O190" s="103"/>
      <c r="P190" s="104"/>
    </row>
    <row r="191" spans="2:20" ht="79.5" customHeight="1">
      <c r="B191" s="85"/>
      <c r="C191" s="86"/>
      <c r="D191" s="284"/>
      <c r="E191" s="360"/>
      <c r="F191" s="163" t="s">
        <v>109</v>
      </c>
      <c r="G191" s="163"/>
      <c r="H191" s="163"/>
      <c r="I191" s="101"/>
      <c r="J191" s="102"/>
      <c r="K191" s="102"/>
      <c r="L191" s="102"/>
      <c r="M191" s="102"/>
      <c r="N191" s="102"/>
      <c r="O191" s="103"/>
      <c r="P191" s="104"/>
    </row>
    <row r="192" spans="2:20" ht="39.950000000000003" customHeight="1">
      <c r="B192" s="85"/>
      <c r="C192" s="86"/>
      <c r="D192" s="383">
        <v>3</v>
      </c>
      <c r="E192" s="384"/>
      <c r="F192" s="163" t="s">
        <v>5</v>
      </c>
      <c r="G192" s="163"/>
      <c r="H192" s="163"/>
      <c r="I192" s="101"/>
      <c r="J192" s="102"/>
      <c r="K192" s="102"/>
      <c r="L192" s="102"/>
      <c r="M192" s="102"/>
      <c r="N192" s="102"/>
      <c r="O192" s="103"/>
      <c r="P192" s="104"/>
    </row>
    <row r="193" spans="2:16" ht="39.950000000000003" customHeight="1">
      <c r="B193" s="85"/>
      <c r="C193" s="86"/>
      <c r="D193" s="385"/>
      <c r="E193" s="386"/>
      <c r="F193" s="163" t="s">
        <v>107</v>
      </c>
      <c r="G193" s="163"/>
      <c r="H193" s="163"/>
      <c r="I193" s="101"/>
      <c r="J193" s="102"/>
      <c r="K193" s="102"/>
      <c r="L193" s="102"/>
      <c r="M193" s="102"/>
      <c r="N193" s="102"/>
      <c r="O193" s="103"/>
      <c r="P193" s="104"/>
    </row>
    <row r="194" spans="2:16" ht="79.5" customHeight="1">
      <c r="B194" s="85"/>
      <c r="C194" s="86"/>
      <c r="D194" s="385"/>
      <c r="E194" s="386"/>
      <c r="F194" s="163" t="s">
        <v>108</v>
      </c>
      <c r="G194" s="163"/>
      <c r="H194" s="163"/>
      <c r="I194" s="101"/>
      <c r="J194" s="102"/>
      <c r="K194" s="102"/>
      <c r="L194" s="102"/>
      <c r="M194" s="102"/>
      <c r="N194" s="102"/>
      <c r="O194" s="103"/>
      <c r="P194" s="104"/>
    </row>
    <row r="195" spans="2:16" ht="79.5" customHeight="1">
      <c r="B195" s="85"/>
      <c r="C195" s="86"/>
      <c r="D195" s="385"/>
      <c r="E195" s="386"/>
      <c r="F195" s="163" t="s">
        <v>426</v>
      </c>
      <c r="G195" s="163"/>
      <c r="H195" s="163"/>
      <c r="I195" s="101"/>
      <c r="J195" s="102"/>
      <c r="K195" s="102"/>
      <c r="L195" s="102"/>
      <c r="M195" s="102"/>
      <c r="N195" s="102"/>
      <c r="O195" s="103"/>
      <c r="P195" s="104"/>
    </row>
    <row r="196" spans="2:16" ht="79.5" customHeight="1">
      <c r="B196" s="87"/>
      <c r="C196" s="88"/>
      <c r="D196" s="391"/>
      <c r="E196" s="392"/>
      <c r="F196" s="163" t="s">
        <v>109</v>
      </c>
      <c r="G196" s="163"/>
      <c r="H196" s="163"/>
      <c r="I196" s="101"/>
      <c r="J196" s="102"/>
      <c r="K196" s="102"/>
      <c r="L196" s="102"/>
      <c r="M196" s="102"/>
      <c r="N196" s="102"/>
      <c r="O196" s="103"/>
      <c r="P196" s="104"/>
    </row>
    <row r="197" spans="2:16" ht="39.950000000000003" customHeight="1">
      <c r="B197" s="83" t="s">
        <v>106</v>
      </c>
      <c r="C197" s="84"/>
      <c r="D197" s="383">
        <v>1</v>
      </c>
      <c r="E197" s="384"/>
      <c r="F197" s="163" t="s">
        <v>5</v>
      </c>
      <c r="G197" s="163"/>
      <c r="H197" s="163"/>
      <c r="I197" s="101"/>
      <c r="J197" s="102"/>
      <c r="K197" s="102"/>
      <c r="L197" s="102"/>
      <c r="M197" s="102"/>
      <c r="N197" s="102"/>
      <c r="O197" s="103"/>
      <c r="P197" s="104"/>
    </row>
    <row r="198" spans="2:16" ht="39.950000000000003" customHeight="1">
      <c r="B198" s="85"/>
      <c r="C198" s="86"/>
      <c r="D198" s="385"/>
      <c r="E198" s="386"/>
      <c r="F198" s="163" t="s">
        <v>107</v>
      </c>
      <c r="G198" s="163"/>
      <c r="H198" s="163"/>
      <c r="I198" s="101"/>
      <c r="J198" s="102"/>
      <c r="K198" s="102"/>
      <c r="L198" s="102"/>
      <c r="M198" s="102"/>
      <c r="N198" s="102"/>
      <c r="O198" s="103"/>
      <c r="P198" s="104"/>
    </row>
    <row r="199" spans="2:16" ht="39.950000000000003" customHeight="1">
      <c r="B199" s="85"/>
      <c r="C199" s="86"/>
      <c r="D199" s="385"/>
      <c r="E199" s="386"/>
      <c r="F199" s="165" t="s">
        <v>109</v>
      </c>
      <c r="G199" s="165"/>
      <c r="H199" s="165"/>
      <c r="I199" s="101"/>
      <c r="J199" s="102"/>
      <c r="K199" s="102"/>
      <c r="L199" s="102"/>
      <c r="M199" s="102"/>
      <c r="N199" s="102"/>
      <c r="O199" s="103"/>
      <c r="P199" s="104"/>
    </row>
    <row r="200" spans="2:16" ht="39.950000000000003" customHeight="1">
      <c r="B200" s="85"/>
      <c r="C200" s="86"/>
      <c r="D200" s="383">
        <v>2</v>
      </c>
      <c r="E200" s="384"/>
      <c r="F200" s="163" t="s">
        <v>5</v>
      </c>
      <c r="G200" s="163"/>
      <c r="H200" s="163"/>
      <c r="I200" s="101"/>
      <c r="J200" s="102"/>
      <c r="K200" s="102"/>
      <c r="L200" s="102"/>
      <c r="M200" s="102"/>
      <c r="N200" s="102"/>
      <c r="O200" s="103"/>
      <c r="P200" s="104"/>
    </row>
    <row r="201" spans="2:16" ht="39.950000000000003" customHeight="1">
      <c r="B201" s="85"/>
      <c r="C201" s="86"/>
      <c r="D201" s="385"/>
      <c r="E201" s="386"/>
      <c r="F201" s="163" t="s">
        <v>107</v>
      </c>
      <c r="G201" s="163"/>
      <c r="H201" s="163"/>
      <c r="I201" s="101"/>
      <c r="J201" s="102"/>
      <c r="K201" s="102"/>
      <c r="L201" s="102"/>
      <c r="M201" s="102"/>
      <c r="N201" s="102"/>
      <c r="O201" s="103"/>
      <c r="P201" s="104"/>
    </row>
    <row r="202" spans="2:16" ht="39.950000000000003"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c r="G206" s="322" t="s">
        <v>475</v>
      </c>
      <c r="H206" s="168"/>
      <c r="I206" s="168"/>
      <c r="J206" s="168"/>
      <c r="K206" s="168"/>
      <c r="L206" s="168"/>
      <c r="M206" s="168"/>
      <c r="N206" s="168"/>
      <c r="O206" s="168"/>
      <c r="P206" s="194"/>
    </row>
    <row r="207" spans="2:16" ht="60" customHeight="1">
      <c r="B207" s="133"/>
      <c r="C207" s="119"/>
      <c r="D207" s="119"/>
      <c r="E207" s="134"/>
      <c r="F207" s="14"/>
      <c r="G207" s="322" t="s">
        <v>445</v>
      </c>
      <c r="H207" s="168"/>
      <c r="I207" s="239"/>
      <c r="J207" s="169"/>
      <c r="K207" s="170"/>
      <c r="L207" s="170"/>
      <c r="M207" s="170"/>
      <c r="N207" s="170"/>
      <c r="O207" s="170"/>
      <c r="P207" s="171"/>
    </row>
    <row r="208" spans="2:16" ht="120" customHeight="1">
      <c r="B208" s="164" t="s">
        <v>113</v>
      </c>
      <c r="C208" s="163"/>
      <c r="D208" s="163"/>
      <c r="E208" s="163"/>
      <c r="F208" s="101"/>
      <c r="G208" s="101"/>
      <c r="H208" s="101"/>
      <c r="I208" s="101"/>
      <c r="J208" s="101"/>
      <c r="K208" s="101"/>
      <c r="L208" s="101"/>
      <c r="M208" s="101"/>
      <c r="N208" s="101"/>
      <c r="O208" s="169"/>
      <c r="P208" s="382"/>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c r="G210" s="175"/>
      <c r="H210" s="175"/>
      <c r="I210" s="175"/>
      <c r="J210" s="175"/>
      <c r="K210" s="175"/>
      <c r="L210" s="175"/>
      <c r="M210" s="175"/>
      <c r="N210" s="175"/>
      <c r="O210" s="135"/>
      <c r="P210" s="176"/>
    </row>
    <row r="211" spans="2:20" ht="120" customHeight="1">
      <c r="B211" s="164" t="s">
        <v>116</v>
      </c>
      <c r="C211" s="163"/>
      <c r="D211" s="163"/>
      <c r="E211" s="163"/>
      <c r="F211" s="101"/>
      <c r="G211" s="102"/>
      <c r="H211" s="102"/>
      <c r="I211" s="102"/>
      <c r="J211" s="102"/>
      <c r="K211" s="102"/>
      <c r="L211" s="102"/>
      <c r="M211" s="102"/>
      <c r="N211" s="102"/>
      <c r="O211" s="103"/>
      <c r="P211" s="104"/>
    </row>
    <row r="212" spans="2:20" ht="20.100000000000001" customHeight="1">
      <c r="B212" s="227" t="s">
        <v>118</v>
      </c>
      <c r="C212" s="228"/>
      <c r="D212" s="228"/>
      <c r="E212" s="228"/>
      <c r="F212" s="175"/>
      <c r="G212" s="175"/>
      <c r="H212" s="175"/>
      <c r="I212" s="175"/>
      <c r="J212" s="175"/>
      <c r="K212" s="175"/>
      <c r="L212" s="175"/>
      <c r="M212" s="175"/>
      <c r="N212" s="175"/>
      <c r="O212" s="135"/>
      <c r="P212" s="176"/>
    </row>
    <row r="213" spans="2:20" ht="20.100000000000001" customHeight="1">
      <c r="B213" s="162" t="s">
        <v>119</v>
      </c>
      <c r="C213" s="266"/>
      <c r="D213" s="228" t="s">
        <v>120</v>
      </c>
      <c r="E213" s="228"/>
      <c r="F213" s="175"/>
      <c r="G213" s="175"/>
      <c r="H213" s="175"/>
      <c r="I213" s="175"/>
      <c r="J213" s="175"/>
      <c r="K213" s="175"/>
      <c r="L213" s="175"/>
      <c r="M213" s="175"/>
      <c r="N213" s="175"/>
      <c r="O213" s="135"/>
      <c r="P213" s="176"/>
    </row>
    <row r="214" spans="2:20" ht="20.100000000000001" customHeight="1">
      <c r="B214" s="162"/>
      <c r="C214" s="266"/>
      <c r="D214" s="228" t="s">
        <v>121</v>
      </c>
      <c r="E214" s="228"/>
      <c r="F214" s="175"/>
      <c r="G214" s="175"/>
      <c r="H214" s="175"/>
      <c r="I214" s="175"/>
      <c r="J214" s="175"/>
      <c r="K214" s="175"/>
      <c r="L214" s="175"/>
      <c r="M214" s="175"/>
      <c r="N214" s="175"/>
      <c r="O214" s="135"/>
      <c r="P214" s="176"/>
    </row>
    <row r="215" spans="2:20" ht="20.100000000000001" customHeight="1">
      <c r="B215" s="162"/>
      <c r="C215" s="266"/>
      <c r="D215" s="228" t="s">
        <v>122</v>
      </c>
      <c r="E215" s="228"/>
      <c r="F215" s="175"/>
      <c r="G215" s="175"/>
      <c r="H215" s="175"/>
      <c r="I215" s="175"/>
      <c r="J215" s="175"/>
      <c r="K215" s="175"/>
      <c r="L215" s="175"/>
      <c r="M215" s="175"/>
      <c r="N215" s="175"/>
      <c r="O215" s="135"/>
      <c r="P215" s="176"/>
    </row>
    <row r="216" spans="2:20" ht="20.100000000000001" customHeight="1">
      <c r="B216" s="162"/>
      <c r="C216" s="266"/>
      <c r="D216" s="228" t="s">
        <v>123</v>
      </c>
      <c r="E216" s="228"/>
      <c r="F216" s="175"/>
      <c r="G216" s="175"/>
      <c r="H216" s="175"/>
      <c r="I216" s="175"/>
      <c r="J216" s="175"/>
      <c r="K216" s="175"/>
      <c r="L216" s="175"/>
      <c r="M216" s="175"/>
      <c r="N216" s="175"/>
      <c r="O216" s="135"/>
      <c r="P216" s="176"/>
    </row>
    <row r="217" spans="2:20" ht="20.100000000000001" customHeight="1">
      <c r="B217" s="162"/>
      <c r="C217" s="266"/>
      <c r="D217" s="228" t="s">
        <v>124</v>
      </c>
      <c r="E217" s="228"/>
      <c r="F217" s="175"/>
      <c r="G217" s="175"/>
      <c r="H217" s="175"/>
      <c r="I217" s="175"/>
      <c r="J217" s="175"/>
      <c r="K217" s="175"/>
      <c r="L217" s="175"/>
      <c r="M217" s="175"/>
      <c r="N217" s="175"/>
      <c r="O217" s="135"/>
      <c r="P217" s="176"/>
    </row>
    <row r="218" spans="2:20" ht="20.100000000000001" customHeight="1">
      <c r="B218" s="162"/>
      <c r="C218" s="266"/>
      <c r="D218" s="266" t="s">
        <v>125</v>
      </c>
      <c r="E218" s="266"/>
      <c r="F218" s="175"/>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2509</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2509</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2508</v>
      </c>
      <c r="K225" s="175"/>
      <c r="L225" s="175"/>
      <c r="M225" s="175"/>
      <c r="N225" s="175"/>
      <c r="O225" s="135"/>
      <c r="P225" s="176"/>
      <c r="S225" s="15" t="str">
        <f>IF(J225="","未記入","")</f>
        <v/>
      </c>
    </row>
    <row r="226" spans="1:20" ht="120" customHeight="1">
      <c r="B226" s="164" t="s">
        <v>127</v>
      </c>
      <c r="C226" s="163"/>
      <c r="D226" s="163"/>
      <c r="E226" s="163"/>
      <c r="F226" s="101" t="s">
        <v>2555</v>
      </c>
      <c r="G226" s="102"/>
      <c r="H226" s="102"/>
      <c r="I226" s="102"/>
      <c r="J226" s="102"/>
      <c r="K226" s="102"/>
      <c r="L226" s="102"/>
      <c r="M226" s="102"/>
      <c r="N226" s="102"/>
      <c r="O226" s="103"/>
      <c r="P226" s="104"/>
    </row>
    <row r="227" spans="1:20" ht="60" customHeight="1">
      <c r="B227" s="164" t="s">
        <v>490</v>
      </c>
      <c r="C227" s="163"/>
      <c r="D227" s="163"/>
      <c r="E227" s="163"/>
      <c r="F227" s="101" t="s">
        <v>2556</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2524</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2509</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c r="K233" s="170"/>
      <c r="L233" s="170"/>
      <c r="M233" s="170"/>
      <c r="N233" s="170"/>
      <c r="O233" s="170"/>
      <c r="P233" s="171"/>
    </row>
    <row r="234" spans="1:20" ht="20.100000000000001" customHeight="1">
      <c r="B234" s="164" t="s">
        <v>131</v>
      </c>
      <c r="C234" s="163"/>
      <c r="D234" s="163"/>
      <c r="E234" s="163"/>
      <c r="F234" s="135">
        <v>9</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c r="L244" s="175"/>
      <c r="M244" s="175"/>
      <c r="N244" s="175"/>
      <c r="O244" s="135"/>
      <c r="P244" s="176"/>
    </row>
    <row r="245" spans="2:16" ht="20.100000000000001" customHeight="1">
      <c r="B245" s="164" t="s">
        <v>140</v>
      </c>
      <c r="C245" s="163"/>
      <c r="D245" s="163"/>
      <c r="E245" s="363">
        <f>IF(OR($H$245&lt;&gt;"",$K$245&lt;&gt;""),SUM($H$245,$K$245),"")</f>
        <v>1</v>
      </c>
      <c r="F245" s="363"/>
      <c r="G245" s="363"/>
      <c r="H245" s="175">
        <v>1</v>
      </c>
      <c r="I245" s="175"/>
      <c r="J245" s="175"/>
      <c r="K245" s="175"/>
      <c r="L245" s="175"/>
      <c r="M245" s="175"/>
      <c r="N245" s="175"/>
      <c r="O245" s="135"/>
      <c r="P245" s="176"/>
    </row>
    <row r="246" spans="2:16" ht="20.100000000000001" customHeight="1">
      <c r="B246" s="362" t="s">
        <v>141</v>
      </c>
      <c r="C246" s="163"/>
      <c r="D246" s="163"/>
      <c r="E246" s="363">
        <f>IF(OR($H$246&lt;&gt;"",$K$246&lt;&gt;""),SUM($H$246,$K$246),"")</f>
        <v>7</v>
      </c>
      <c r="F246" s="363"/>
      <c r="G246" s="363"/>
      <c r="H246" s="175">
        <v>1</v>
      </c>
      <c r="I246" s="175"/>
      <c r="J246" s="175"/>
      <c r="K246" s="175">
        <v>6</v>
      </c>
      <c r="L246" s="175"/>
      <c r="M246" s="175"/>
      <c r="N246" s="175"/>
      <c r="O246" s="135"/>
      <c r="P246" s="176"/>
    </row>
    <row r="247" spans="2:16" ht="20.100000000000001" customHeight="1">
      <c r="B247" s="44"/>
      <c r="C247" s="163" t="s">
        <v>142</v>
      </c>
      <c r="D247" s="163"/>
      <c r="E247" s="363">
        <f>IF(OR($H$247&lt;&gt;"",$K$247&lt;&gt;""),SUM($H$247,$K$247),"")</f>
        <v>7</v>
      </c>
      <c r="F247" s="363"/>
      <c r="G247" s="363"/>
      <c r="H247" s="175">
        <v>1</v>
      </c>
      <c r="I247" s="175"/>
      <c r="J247" s="175"/>
      <c r="K247" s="175">
        <v>6</v>
      </c>
      <c r="L247" s="175"/>
      <c r="M247" s="175"/>
      <c r="N247" s="175"/>
      <c r="O247" s="135"/>
      <c r="P247" s="176"/>
    </row>
    <row r="248" spans="2:16" ht="20.100000000000001" customHeight="1">
      <c r="B248" s="45"/>
      <c r="C248" s="163" t="s">
        <v>143</v>
      </c>
      <c r="D248" s="163"/>
      <c r="E248" s="363" t="str">
        <f>IF(OR($H$248&lt;&gt;"",$K$248&lt;&gt;""),SUM($H$248,$K$248),"")</f>
        <v/>
      </c>
      <c r="F248" s="363"/>
      <c r="G248" s="363"/>
      <c r="H248" s="175"/>
      <c r="I248" s="175"/>
      <c r="J248" s="175"/>
      <c r="K248" s="175"/>
      <c r="L248" s="175"/>
      <c r="M248" s="175"/>
      <c r="N248" s="175"/>
      <c r="O248" s="135"/>
      <c r="P248" s="176"/>
    </row>
    <row r="249" spans="2:16" ht="20.100000000000001" customHeight="1">
      <c r="B249" s="164" t="s">
        <v>144</v>
      </c>
      <c r="C249" s="163"/>
      <c r="D249" s="163"/>
      <c r="E249" s="363" t="str">
        <f>IF(OR($H$249&lt;&gt;"",$K$249&lt;&gt;""),SUM($H$249,$K$249),"")</f>
        <v/>
      </c>
      <c r="F249" s="363"/>
      <c r="G249" s="363"/>
      <c r="H249" s="175"/>
      <c r="I249" s="175"/>
      <c r="J249" s="175"/>
      <c r="K249" s="175"/>
      <c r="L249" s="175"/>
      <c r="M249" s="175"/>
      <c r="N249" s="175"/>
      <c r="O249" s="135"/>
      <c r="P249" s="176"/>
    </row>
    <row r="250" spans="2:16" ht="20.100000000000001" customHeight="1">
      <c r="B250" s="164" t="s">
        <v>145</v>
      </c>
      <c r="C250" s="163"/>
      <c r="D250" s="163"/>
      <c r="E250" s="363" t="str">
        <f>IF(OR($H$250&lt;&gt;"",$K$250&lt;&gt;""),SUM($H$250,$K$250),"")</f>
        <v/>
      </c>
      <c r="F250" s="363"/>
      <c r="G250" s="363"/>
      <c r="H250" s="175"/>
      <c r="I250" s="175"/>
      <c r="J250" s="175"/>
      <c r="K250" s="175"/>
      <c r="L250" s="175"/>
      <c r="M250" s="175"/>
      <c r="N250" s="175"/>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t="str">
        <f>IF(OR($H$252&lt;&gt;"",$K$252&lt;&gt;""),SUM($H$252,$K$252),"")</f>
        <v/>
      </c>
      <c r="F252" s="363"/>
      <c r="G252" s="363"/>
      <c r="H252" s="175"/>
      <c r="I252" s="175"/>
      <c r="J252" s="175"/>
      <c r="K252" s="175"/>
      <c r="L252" s="175"/>
      <c r="M252" s="175"/>
      <c r="N252" s="175"/>
      <c r="O252" s="135"/>
      <c r="P252" s="176"/>
    </row>
    <row r="253" spans="2:16" ht="20.100000000000001" customHeight="1">
      <c r="B253" s="164" t="s">
        <v>148</v>
      </c>
      <c r="C253" s="163"/>
      <c r="D253" s="163"/>
      <c r="E253" s="363" t="str">
        <f>IF(OR($H$253&lt;&gt;"",$K$253&lt;&gt;""),SUM($H$253,$K$253),"")</f>
        <v/>
      </c>
      <c r="F253" s="363"/>
      <c r="G253" s="363"/>
      <c r="H253" s="175"/>
      <c r="I253" s="175"/>
      <c r="J253" s="175"/>
      <c r="K253" s="175"/>
      <c r="L253" s="175"/>
      <c r="M253" s="175"/>
      <c r="N253" s="175"/>
      <c r="O253" s="135"/>
      <c r="P253" s="176"/>
    </row>
    <row r="254" spans="2:16" ht="20.100000000000001" customHeight="1">
      <c r="B254" s="164" t="s">
        <v>149</v>
      </c>
      <c r="C254" s="163"/>
      <c r="D254" s="163"/>
      <c r="E254" s="363" t="str">
        <f>IF(OR($H$254&lt;&gt;"",$K$254&lt;&gt;""),SUM($H$254,$K$254),"")</f>
        <v/>
      </c>
      <c r="F254" s="363"/>
      <c r="G254" s="363"/>
      <c r="H254" s="175"/>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t="str">
        <f>IF(OR($J$264&lt;&gt;"",$M$264&lt;&gt;""),SUM($J$264,$M$264),"")</f>
        <v/>
      </c>
      <c r="H264" s="363"/>
      <c r="I264" s="363"/>
      <c r="J264" s="175"/>
      <c r="K264" s="175"/>
      <c r="L264" s="175"/>
      <c r="M264" s="175"/>
      <c r="N264" s="175"/>
      <c r="O264" s="135"/>
      <c r="P264" s="176"/>
    </row>
    <row r="265" spans="2:20" ht="20.100000000000001" customHeight="1">
      <c r="B265" s="164" t="s">
        <v>161</v>
      </c>
      <c r="C265" s="163"/>
      <c r="D265" s="163"/>
      <c r="E265" s="163"/>
      <c r="F265" s="163"/>
      <c r="G265" s="363">
        <f>IF(OR($J$265&lt;&gt;"",$M$265&lt;&gt;""),SUM($J$265,$M$265),"")</f>
        <v>1</v>
      </c>
      <c r="H265" s="363"/>
      <c r="I265" s="363"/>
      <c r="J265" s="175"/>
      <c r="K265" s="175"/>
      <c r="L265" s="175"/>
      <c r="M265" s="175">
        <v>1</v>
      </c>
      <c r="N265" s="175"/>
      <c r="O265" s="135"/>
      <c r="P265" s="176"/>
    </row>
    <row r="266" spans="2:20" ht="20.100000000000001" customHeight="1">
      <c r="B266" s="164" t="s">
        <v>162</v>
      </c>
      <c r="C266" s="163"/>
      <c r="D266" s="163"/>
      <c r="E266" s="163"/>
      <c r="F266" s="163"/>
      <c r="G266" s="363" t="str">
        <f>IF(OR($J$266&lt;&gt;"",$M$266&lt;&gt;""),SUM($J$266,$M$266),"")</f>
        <v/>
      </c>
      <c r="H266" s="363"/>
      <c r="I266" s="363"/>
      <c r="J266" s="175"/>
      <c r="K266" s="175"/>
      <c r="L266" s="175"/>
      <c r="M266" s="175"/>
      <c r="N266" s="175"/>
      <c r="O266" s="135"/>
      <c r="P266" s="176"/>
    </row>
    <row r="267" spans="2:20" ht="20.100000000000001" customHeight="1">
      <c r="B267" s="164" t="s">
        <v>398</v>
      </c>
      <c r="C267" s="163"/>
      <c r="D267" s="163"/>
      <c r="E267" s="163"/>
      <c r="F267" s="163"/>
      <c r="G267" s="363">
        <f>IF(OR($J$267&lt;&gt;"",$M$267&lt;&gt;""),SUM($J$267,$M$267),"")</f>
        <v>7</v>
      </c>
      <c r="H267" s="363"/>
      <c r="I267" s="363"/>
      <c r="J267" s="175">
        <v>2</v>
      </c>
      <c r="K267" s="175"/>
      <c r="L267" s="175"/>
      <c r="M267" s="175">
        <v>5</v>
      </c>
      <c r="N267" s="175"/>
      <c r="O267" s="135"/>
      <c r="P267" s="176"/>
    </row>
    <row r="268" spans="2:20" ht="20.100000000000001" customHeight="1" thickBot="1">
      <c r="B268" s="183" t="s">
        <v>163</v>
      </c>
      <c r="C268" s="184"/>
      <c r="D268" s="184"/>
      <c r="E268" s="184"/>
      <c r="F268" s="184"/>
      <c r="G268" s="354" t="str">
        <f>IF(OR($J$268&lt;&gt;"",$M$268&lt;&gt;""),SUM($J$268,$M$268),"")</f>
        <v/>
      </c>
      <c r="H268" s="354"/>
      <c r="I268" s="354"/>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t="str">
        <f>IF(OR($J$273&lt;&gt;"",$M$273&lt;&gt;""),SUM($J$273,$M$273),"")</f>
        <v/>
      </c>
      <c r="H273" s="363"/>
      <c r="I273" s="363"/>
      <c r="J273" s="175"/>
      <c r="K273" s="175"/>
      <c r="L273" s="175"/>
      <c r="M273" s="175"/>
      <c r="N273" s="175"/>
      <c r="O273" s="135"/>
      <c r="P273" s="176"/>
    </row>
    <row r="274" spans="1:20" ht="20.100000000000001" customHeight="1">
      <c r="B274" s="164" t="s">
        <v>166</v>
      </c>
      <c r="C274" s="163"/>
      <c r="D274" s="163"/>
      <c r="E274" s="163"/>
      <c r="F274" s="163"/>
      <c r="G274" s="363" t="str">
        <f>IF(OR($J$274&lt;&gt;"",$M$274&lt;&gt;""),SUM($J$274,$M$274),"")</f>
        <v/>
      </c>
      <c r="H274" s="363"/>
      <c r="I274" s="363"/>
      <c r="J274" s="175"/>
      <c r="K274" s="175"/>
      <c r="L274" s="175"/>
      <c r="M274" s="175"/>
      <c r="N274" s="175"/>
      <c r="O274" s="135"/>
      <c r="P274" s="176"/>
    </row>
    <row r="275" spans="1:20" ht="20.100000000000001"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20.100000000000001"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20.100000000000001" customHeight="1">
      <c r="B277" s="164" t="s">
        <v>169</v>
      </c>
      <c r="C277" s="163"/>
      <c r="D277" s="163"/>
      <c r="E277" s="163"/>
      <c r="F277" s="163"/>
      <c r="G277" s="363" t="str">
        <f>IF(OR($J$277&lt;&gt;"",$M$277&lt;&gt;""),SUM($J$277,$M$277),"")</f>
        <v/>
      </c>
      <c r="H277" s="363"/>
      <c r="I277" s="363"/>
      <c r="J277" s="175"/>
      <c r="K277" s="175"/>
      <c r="L277" s="175"/>
      <c r="M277" s="175"/>
      <c r="N277" s="175"/>
      <c r="O277" s="135"/>
      <c r="P277" s="176"/>
    </row>
    <row r="278" spans="1:20" ht="20.100000000000001" customHeight="1">
      <c r="B278" s="362" t="s">
        <v>170</v>
      </c>
      <c r="C278" s="165"/>
      <c r="D278" s="165"/>
      <c r="E278" s="165"/>
      <c r="F278" s="165"/>
      <c r="G278" s="363" t="str">
        <f>IF(OR($J$278&lt;&gt;"",$M$278&lt;&gt;""),SUM($J$278,$M$278),"")</f>
        <v/>
      </c>
      <c r="H278" s="363"/>
      <c r="I278" s="363"/>
      <c r="J278" s="175"/>
      <c r="K278" s="175"/>
      <c r="L278" s="175"/>
      <c r="M278" s="175"/>
      <c r="N278" s="175"/>
      <c r="O278" s="135"/>
      <c r="P278" s="176"/>
    </row>
    <row r="279" spans="1:20" ht="20.100000000000001"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20.100000000000001"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22</v>
      </c>
      <c r="H283" s="47" t="s">
        <v>501</v>
      </c>
      <c r="I283" s="29">
        <v>0</v>
      </c>
      <c r="J283" s="47" t="s">
        <v>502</v>
      </c>
      <c r="K283" s="48" t="s">
        <v>447</v>
      </c>
      <c r="L283" s="29">
        <v>9</v>
      </c>
      <c r="M283" s="47" t="s">
        <v>501</v>
      </c>
      <c r="N283" s="29">
        <v>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v>1</v>
      </c>
      <c r="G286" s="186"/>
      <c r="H286" s="186"/>
      <c r="I286" s="186"/>
      <c r="J286" s="51" t="s">
        <v>492</v>
      </c>
      <c r="K286" s="185">
        <v>1</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2508</v>
      </c>
      <c r="M301" s="190"/>
      <c r="N301" s="190"/>
      <c r="O301" s="190"/>
      <c r="P301" s="191"/>
    </row>
    <row r="302" spans="2:20" ht="20.100000000000001" customHeight="1">
      <c r="B302" s="340"/>
      <c r="C302" s="341"/>
      <c r="D302" s="341"/>
      <c r="E302" s="341"/>
      <c r="F302" s="342"/>
      <c r="G302" s="114" t="s">
        <v>453</v>
      </c>
      <c r="H302" s="130"/>
      <c r="I302" s="135" t="s">
        <v>2508</v>
      </c>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2525</v>
      </c>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v>1</v>
      </c>
      <c r="J307" s="28">
        <v>1</v>
      </c>
      <c r="K307" s="28"/>
      <c r="L307" s="28"/>
      <c r="M307" s="28"/>
      <c r="N307" s="28"/>
      <c r="O307" s="28"/>
      <c r="P307" s="28"/>
      <c r="Q307" s="12"/>
    </row>
    <row r="308" spans="1:20" ht="20.100000000000001" customHeight="1">
      <c r="B308" s="129" t="s">
        <v>185</v>
      </c>
      <c r="C308" s="115"/>
      <c r="D308" s="115"/>
      <c r="E308" s="115"/>
      <c r="F308" s="130"/>
      <c r="G308" s="28"/>
      <c r="H308" s="28"/>
      <c r="I308" s="28"/>
      <c r="J308" s="28">
        <v>3</v>
      </c>
      <c r="K308" s="28"/>
      <c r="L308" s="28"/>
      <c r="M308" s="28"/>
      <c r="N308" s="28"/>
      <c r="O308" s="28"/>
      <c r="P308" s="28"/>
      <c r="Q308" s="12"/>
    </row>
    <row r="309" spans="1:20" ht="20.100000000000001" customHeight="1">
      <c r="B309" s="330" t="s">
        <v>186</v>
      </c>
      <c r="C309" s="331"/>
      <c r="D309" s="166" t="s">
        <v>187</v>
      </c>
      <c r="E309" s="168"/>
      <c r="F309" s="239"/>
      <c r="G309" s="28"/>
      <c r="H309" s="28"/>
      <c r="I309" s="28">
        <v>1</v>
      </c>
      <c r="J309" s="28"/>
      <c r="K309" s="28"/>
      <c r="L309" s="28"/>
      <c r="M309" s="28"/>
      <c r="N309" s="28"/>
      <c r="O309" s="28"/>
      <c r="P309" s="28"/>
      <c r="Q309" s="12"/>
    </row>
    <row r="310" spans="1:20" ht="20.100000000000001" customHeight="1">
      <c r="B310" s="332"/>
      <c r="C310" s="333"/>
      <c r="D310" s="114" t="s">
        <v>188</v>
      </c>
      <c r="E310" s="115"/>
      <c r="F310" s="130"/>
      <c r="G310" s="328"/>
      <c r="H310" s="328"/>
      <c r="I310" s="328"/>
      <c r="J310" s="328"/>
      <c r="K310" s="328"/>
      <c r="L310" s="328"/>
      <c r="M310" s="328"/>
      <c r="N310" s="328"/>
      <c r="O310" s="328"/>
      <c r="P310" s="328"/>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c r="H312" s="328"/>
      <c r="I312" s="328"/>
      <c r="J312" s="328">
        <v>3</v>
      </c>
      <c r="K312" s="328"/>
      <c r="L312" s="328"/>
      <c r="M312" s="328"/>
      <c r="N312" s="328"/>
      <c r="O312" s="328"/>
      <c r="P312" s="328"/>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c r="H314" s="328"/>
      <c r="I314" s="328"/>
      <c r="J314" s="328">
        <v>3</v>
      </c>
      <c r="K314" s="328"/>
      <c r="L314" s="328"/>
      <c r="M314" s="328"/>
      <c r="N314" s="328"/>
      <c r="O314" s="328"/>
      <c r="P314" s="328"/>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c r="H316" s="28"/>
      <c r="I316" s="28"/>
      <c r="J316" s="28"/>
      <c r="K316" s="28">
        <v>1</v>
      </c>
      <c r="L316" s="28"/>
      <c r="M316" s="28"/>
      <c r="N316" s="28"/>
      <c r="O316" s="28"/>
      <c r="P316" s="28"/>
      <c r="Q316" s="12"/>
    </row>
    <row r="317" spans="1:20" ht="20.100000000000001" customHeight="1" thickBot="1">
      <c r="B317" s="183" t="s">
        <v>192</v>
      </c>
      <c r="C317" s="184"/>
      <c r="D317" s="184"/>
      <c r="E317" s="184"/>
      <c r="F317" s="184"/>
      <c r="G317" s="184"/>
      <c r="H317" s="208"/>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2526</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2527</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2509</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2509</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2528</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2529</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2530</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t="s">
        <v>2531</v>
      </c>
      <c r="J338" s="175"/>
      <c r="K338" s="175"/>
      <c r="L338" s="175"/>
      <c r="M338" s="135" t="s">
        <v>2532</v>
      </c>
      <c r="N338" s="93"/>
      <c r="O338" s="93"/>
      <c r="P338" s="136"/>
    </row>
    <row r="339" spans="2:17" ht="20.100000000000001" customHeight="1">
      <c r="B339" s="164"/>
      <c r="C339" s="163"/>
      <c r="D339" s="163"/>
      <c r="E339" s="166" t="s">
        <v>214</v>
      </c>
      <c r="F339" s="168"/>
      <c r="G339" s="168"/>
      <c r="H339" s="239"/>
      <c r="I339" s="135">
        <v>80</v>
      </c>
      <c r="J339" s="93"/>
      <c r="K339" s="93"/>
      <c r="L339" s="55" t="s">
        <v>495</v>
      </c>
      <c r="M339" s="135">
        <v>80</v>
      </c>
      <c r="N339" s="93"/>
      <c r="O339" s="93"/>
      <c r="P339" s="40" t="s">
        <v>495</v>
      </c>
    </row>
    <row r="340" spans="2:17" ht="20.100000000000001" customHeight="1">
      <c r="B340" s="164" t="s">
        <v>45</v>
      </c>
      <c r="C340" s="163"/>
      <c r="D340" s="163"/>
      <c r="E340" s="166" t="s">
        <v>215</v>
      </c>
      <c r="F340" s="168"/>
      <c r="G340" s="168"/>
      <c r="H340" s="239"/>
      <c r="I340" s="135">
        <v>9.6999999999999993</v>
      </c>
      <c r="J340" s="93"/>
      <c r="K340" s="93"/>
      <c r="L340" s="55" t="s">
        <v>487</v>
      </c>
      <c r="M340" s="135">
        <v>9.4</v>
      </c>
      <c r="N340" s="93"/>
      <c r="O340" s="93"/>
      <c r="P340" s="40" t="s">
        <v>487</v>
      </c>
    </row>
    <row r="341" spans="2:17" ht="20.100000000000001" customHeight="1">
      <c r="B341" s="164"/>
      <c r="C341" s="163"/>
      <c r="D341" s="163"/>
      <c r="E341" s="166" t="s">
        <v>216</v>
      </c>
      <c r="F341" s="168"/>
      <c r="G341" s="168"/>
      <c r="H341" s="239"/>
      <c r="I341" s="175" t="s">
        <v>2376</v>
      </c>
      <c r="J341" s="175"/>
      <c r="K341" s="175"/>
      <c r="L341" s="175"/>
      <c r="M341" s="176" t="s">
        <v>2376</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c r="J344" s="93"/>
      <c r="K344" s="93"/>
      <c r="L344" s="50" t="s">
        <v>496</v>
      </c>
      <c r="M344" s="135"/>
      <c r="N344" s="93"/>
      <c r="O344" s="93"/>
      <c r="P344" s="37" t="s">
        <v>496</v>
      </c>
    </row>
    <row r="345" spans="2:17" ht="20.100000000000001" customHeight="1">
      <c r="B345" s="133"/>
      <c r="C345" s="119"/>
      <c r="D345" s="134"/>
      <c r="E345" s="166" t="s">
        <v>219</v>
      </c>
      <c r="F345" s="168"/>
      <c r="G345" s="168"/>
      <c r="H345" s="239"/>
      <c r="I345" s="135">
        <v>51000</v>
      </c>
      <c r="J345" s="93"/>
      <c r="K345" s="93"/>
      <c r="L345" s="50" t="s">
        <v>496</v>
      </c>
      <c r="M345" s="135">
        <v>51000</v>
      </c>
      <c r="N345" s="93"/>
      <c r="O345" s="93"/>
      <c r="P345" s="37" t="s">
        <v>496</v>
      </c>
    </row>
    <row r="346" spans="2:17" ht="20.100000000000001" customHeight="1">
      <c r="B346" s="312" t="s">
        <v>208</v>
      </c>
      <c r="C346" s="215"/>
      <c r="D346" s="215"/>
      <c r="E346" s="215"/>
      <c r="F346" s="215"/>
      <c r="G346" s="215"/>
      <c r="H346" s="233"/>
      <c r="I346" s="135">
        <v>113400</v>
      </c>
      <c r="J346" s="93"/>
      <c r="K346" s="93"/>
      <c r="L346" s="50" t="s">
        <v>496</v>
      </c>
      <c r="M346" s="135">
        <v>113400</v>
      </c>
      <c r="N346" s="93"/>
      <c r="O346" s="93"/>
      <c r="P346" s="37" t="s">
        <v>496</v>
      </c>
    </row>
    <row r="347" spans="2:17" ht="20.100000000000001" customHeight="1">
      <c r="B347" s="188"/>
      <c r="C347" s="166" t="s">
        <v>209</v>
      </c>
      <c r="D347" s="168"/>
      <c r="E347" s="168"/>
      <c r="F347" s="168"/>
      <c r="G347" s="168"/>
      <c r="H347" s="239"/>
      <c r="I347" s="135">
        <v>51000</v>
      </c>
      <c r="J347" s="93"/>
      <c r="K347" s="93"/>
      <c r="L347" s="50" t="s">
        <v>496</v>
      </c>
      <c r="M347" s="135">
        <v>51000</v>
      </c>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135">
        <v>13800</v>
      </c>
      <c r="J349" s="93"/>
      <c r="K349" s="93"/>
      <c r="L349" s="50" t="s">
        <v>496</v>
      </c>
      <c r="M349" s="135">
        <v>13800</v>
      </c>
      <c r="N349" s="93"/>
      <c r="O349" s="93"/>
      <c r="P349" s="37" t="s">
        <v>496</v>
      </c>
    </row>
    <row r="350" spans="2:17" ht="20.100000000000001" customHeight="1">
      <c r="B350" s="164"/>
      <c r="C350" s="311"/>
      <c r="D350" s="311"/>
      <c r="E350" s="166" t="s">
        <v>221</v>
      </c>
      <c r="F350" s="168"/>
      <c r="G350" s="168"/>
      <c r="H350" s="239"/>
      <c r="I350" s="135">
        <v>32400</v>
      </c>
      <c r="J350" s="93"/>
      <c r="K350" s="93"/>
      <c r="L350" s="50" t="s">
        <v>496</v>
      </c>
      <c r="M350" s="135">
        <v>32400</v>
      </c>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v>16200</v>
      </c>
      <c r="J352" s="93"/>
      <c r="K352" s="93"/>
      <c r="L352" s="50" t="s">
        <v>496</v>
      </c>
      <c r="M352" s="135">
        <v>16200</v>
      </c>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2533</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1</v>
      </c>
      <c r="J361" s="93"/>
      <c r="K361" s="168" t="s">
        <v>498</v>
      </c>
      <c r="L361" s="168"/>
      <c r="M361" s="168"/>
      <c r="N361" s="168"/>
      <c r="O361" s="168"/>
      <c r="P361" s="194"/>
    </row>
    <row r="362" spans="2:20" ht="120" customHeight="1">
      <c r="B362" s="296" t="s">
        <v>583</v>
      </c>
      <c r="C362" s="297"/>
      <c r="D362" s="297"/>
      <c r="E362" s="297"/>
      <c r="F362" s="298"/>
      <c r="G362" s="169" t="s">
        <v>2534</v>
      </c>
      <c r="H362" s="170"/>
      <c r="I362" s="170"/>
      <c r="J362" s="170"/>
      <c r="K362" s="170"/>
      <c r="L362" s="170"/>
      <c r="M362" s="170"/>
      <c r="N362" s="170"/>
      <c r="O362" s="170"/>
      <c r="P362" s="171"/>
    </row>
    <row r="363" spans="2:20" ht="120" customHeight="1">
      <c r="B363" s="293" t="s">
        <v>221</v>
      </c>
      <c r="C363" s="168"/>
      <c r="D363" s="168"/>
      <c r="E363" s="168"/>
      <c r="F363" s="239"/>
      <c r="G363" s="169" t="s">
        <v>2535</v>
      </c>
      <c r="H363" s="170"/>
      <c r="I363" s="170"/>
      <c r="J363" s="170"/>
      <c r="K363" s="170"/>
      <c r="L363" s="170"/>
      <c r="M363" s="170"/>
      <c r="N363" s="170"/>
      <c r="O363" s="170"/>
      <c r="P363" s="171"/>
    </row>
    <row r="364" spans="2:20" ht="120" customHeight="1">
      <c r="B364" s="293" t="s">
        <v>220</v>
      </c>
      <c r="C364" s="168"/>
      <c r="D364" s="168"/>
      <c r="E364" s="168"/>
      <c r="F364" s="239"/>
      <c r="G364" s="169" t="s">
        <v>2536</v>
      </c>
      <c r="H364" s="170"/>
      <c r="I364" s="170"/>
      <c r="J364" s="170"/>
      <c r="K364" s="170"/>
      <c r="L364" s="170"/>
      <c r="M364" s="170"/>
      <c r="N364" s="170"/>
      <c r="O364" s="170"/>
      <c r="P364" s="171"/>
    </row>
    <row r="365" spans="2:20" ht="120" customHeight="1">
      <c r="B365" s="293" t="s">
        <v>223</v>
      </c>
      <c r="C365" s="168"/>
      <c r="D365" s="168"/>
      <c r="E365" s="168"/>
      <c r="F365" s="239"/>
      <c r="G365" s="169" t="s">
        <v>2537</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3</v>
      </c>
      <c r="I393" s="190"/>
      <c r="J393" s="190"/>
      <c r="K393" s="190"/>
      <c r="L393" s="190"/>
      <c r="M393" s="190"/>
      <c r="N393" s="190"/>
      <c r="O393" s="190"/>
      <c r="P393" s="49" t="s">
        <v>492</v>
      </c>
    </row>
    <row r="394" spans="1:20" ht="20.100000000000001" customHeight="1">
      <c r="B394" s="277"/>
      <c r="C394" s="278"/>
      <c r="D394" s="163" t="s">
        <v>249</v>
      </c>
      <c r="E394" s="163"/>
      <c r="F394" s="163"/>
      <c r="G394" s="163"/>
      <c r="H394" s="135">
        <v>6</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c r="I395" s="93"/>
      <c r="J395" s="93"/>
      <c r="K395" s="93"/>
      <c r="L395" s="93"/>
      <c r="M395" s="93"/>
      <c r="N395" s="93"/>
      <c r="O395" s="93"/>
      <c r="P395" s="37" t="s">
        <v>494</v>
      </c>
    </row>
    <row r="396" spans="1:20" ht="20.100000000000001" customHeight="1">
      <c r="B396" s="164"/>
      <c r="C396" s="163"/>
      <c r="D396" s="163" t="s">
        <v>251</v>
      </c>
      <c r="E396" s="163"/>
      <c r="F396" s="163"/>
      <c r="G396" s="163"/>
      <c r="H396" s="135">
        <v>1</v>
      </c>
      <c r="I396" s="93"/>
      <c r="J396" s="93"/>
      <c r="K396" s="93"/>
      <c r="L396" s="93"/>
      <c r="M396" s="93"/>
      <c r="N396" s="93"/>
      <c r="O396" s="93"/>
      <c r="P396" s="37" t="s">
        <v>494</v>
      </c>
    </row>
    <row r="397" spans="1:20" ht="20.100000000000001" customHeight="1">
      <c r="B397" s="164"/>
      <c r="C397" s="163"/>
      <c r="D397" s="163" t="s">
        <v>252</v>
      </c>
      <c r="E397" s="163"/>
      <c r="F397" s="163"/>
      <c r="G397" s="163"/>
      <c r="H397" s="135">
        <v>3</v>
      </c>
      <c r="I397" s="93"/>
      <c r="J397" s="93"/>
      <c r="K397" s="93"/>
      <c r="L397" s="93"/>
      <c r="M397" s="93"/>
      <c r="N397" s="93"/>
      <c r="O397" s="93"/>
      <c r="P397" s="37" t="s">
        <v>494</v>
      </c>
    </row>
    <row r="398" spans="1:20" ht="20.100000000000001" customHeight="1">
      <c r="B398" s="164"/>
      <c r="C398" s="163"/>
      <c r="D398" s="163" t="s">
        <v>253</v>
      </c>
      <c r="E398" s="163"/>
      <c r="F398" s="163"/>
      <c r="G398" s="163"/>
      <c r="H398" s="135">
        <v>5</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c r="I399" s="93"/>
      <c r="J399" s="93"/>
      <c r="K399" s="93"/>
      <c r="L399" s="93"/>
      <c r="M399" s="93"/>
      <c r="N399" s="93"/>
      <c r="O399" s="93"/>
      <c r="P399" s="37" t="s">
        <v>494</v>
      </c>
    </row>
    <row r="400" spans="1:20" ht="20.100000000000001" customHeight="1">
      <c r="B400" s="262"/>
      <c r="C400" s="263"/>
      <c r="D400" s="163" t="s">
        <v>255</v>
      </c>
      <c r="E400" s="163"/>
      <c r="F400" s="163"/>
      <c r="G400" s="163"/>
      <c r="H400" s="135"/>
      <c r="I400" s="93"/>
      <c r="J400" s="93"/>
      <c r="K400" s="93"/>
      <c r="L400" s="93"/>
      <c r="M400" s="93"/>
      <c r="N400" s="93"/>
      <c r="O400" s="93"/>
      <c r="P400" s="37" t="s">
        <v>494</v>
      </c>
    </row>
    <row r="401" spans="2:20" ht="20.100000000000001" customHeight="1">
      <c r="B401" s="262"/>
      <c r="C401" s="263"/>
      <c r="D401" s="163" t="s">
        <v>256</v>
      </c>
      <c r="E401" s="163"/>
      <c r="F401" s="163"/>
      <c r="G401" s="163"/>
      <c r="H401" s="135"/>
      <c r="I401" s="93"/>
      <c r="J401" s="93"/>
      <c r="K401" s="93"/>
      <c r="L401" s="93"/>
      <c r="M401" s="93"/>
      <c r="N401" s="93"/>
      <c r="O401" s="93"/>
      <c r="P401" s="37" t="s">
        <v>494</v>
      </c>
    </row>
    <row r="402" spans="2:20" ht="20.100000000000001" customHeight="1">
      <c r="B402" s="262"/>
      <c r="C402" s="263"/>
      <c r="D402" s="163" t="s">
        <v>257</v>
      </c>
      <c r="E402" s="163"/>
      <c r="F402" s="163"/>
      <c r="G402" s="163"/>
      <c r="H402" s="135">
        <v>1</v>
      </c>
      <c r="I402" s="93"/>
      <c r="J402" s="93"/>
      <c r="K402" s="93"/>
      <c r="L402" s="93"/>
      <c r="M402" s="93"/>
      <c r="N402" s="93"/>
      <c r="O402" s="93"/>
      <c r="P402" s="37" t="s">
        <v>494</v>
      </c>
    </row>
    <row r="403" spans="2:20" ht="20.100000000000001" customHeight="1">
      <c r="B403" s="262"/>
      <c r="C403" s="263"/>
      <c r="D403" s="163" t="s">
        <v>258</v>
      </c>
      <c r="E403" s="163"/>
      <c r="F403" s="163"/>
      <c r="G403" s="163"/>
      <c r="H403" s="135">
        <v>2</v>
      </c>
      <c r="I403" s="93"/>
      <c r="J403" s="93"/>
      <c r="K403" s="93"/>
      <c r="L403" s="93"/>
      <c r="M403" s="93"/>
      <c r="N403" s="93"/>
      <c r="O403" s="93"/>
      <c r="P403" s="37" t="s">
        <v>494</v>
      </c>
    </row>
    <row r="404" spans="2:20" ht="20.100000000000001" customHeight="1">
      <c r="B404" s="262"/>
      <c r="C404" s="263"/>
      <c r="D404" s="163" t="s">
        <v>259</v>
      </c>
      <c r="E404" s="163"/>
      <c r="F404" s="163"/>
      <c r="G404" s="163"/>
      <c r="H404" s="135">
        <v>4</v>
      </c>
      <c r="I404" s="93"/>
      <c r="J404" s="93"/>
      <c r="K404" s="93"/>
      <c r="L404" s="93"/>
      <c r="M404" s="93"/>
      <c r="N404" s="93"/>
      <c r="O404" s="93"/>
      <c r="P404" s="37" t="s">
        <v>494</v>
      </c>
    </row>
    <row r="405" spans="2:20" ht="20.100000000000001" customHeight="1">
      <c r="B405" s="262"/>
      <c r="C405" s="263"/>
      <c r="D405" s="163" t="s">
        <v>260</v>
      </c>
      <c r="E405" s="163"/>
      <c r="F405" s="163"/>
      <c r="G405" s="163"/>
      <c r="H405" s="135">
        <v>2</v>
      </c>
      <c r="I405" s="93"/>
      <c r="J405" s="93"/>
      <c r="K405" s="93"/>
      <c r="L405" s="93"/>
      <c r="M405" s="93"/>
      <c r="N405" s="93"/>
      <c r="O405" s="93"/>
      <c r="P405" s="37" t="s">
        <v>494</v>
      </c>
    </row>
    <row r="406" spans="2:20" ht="20.100000000000001" customHeight="1">
      <c r="B406" s="264"/>
      <c r="C406" s="265"/>
      <c r="D406" s="163" t="s">
        <v>261</v>
      </c>
      <c r="E406" s="163"/>
      <c r="F406" s="163"/>
      <c r="G406" s="163"/>
      <c r="H406" s="135"/>
      <c r="I406" s="93"/>
      <c r="J406" s="93"/>
      <c r="K406" s="93"/>
      <c r="L406" s="93"/>
      <c r="M406" s="93"/>
      <c r="N406" s="93"/>
      <c r="O406" s="93"/>
      <c r="P406" s="37" t="s">
        <v>494</v>
      </c>
    </row>
    <row r="407" spans="2:20" ht="20.100000000000001" customHeight="1">
      <c r="B407" s="164" t="s">
        <v>247</v>
      </c>
      <c r="C407" s="163"/>
      <c r="D407" s="163" t="s">
        <v>262</v>
      </c>
      <c r="E407" s="163"/>
      <c r="F407" s="163"/>
      <c r="G407" s="163"/>
      <c r="H407" s="135">
        <v>3</v>
      </c>
      <c r="I407" s="93"/>
      <c r="J407" s="93"/>
      <c r="K407" s="93"/>
      <c r="L407" s="93"/>
      <c r="M407" s="93"/>
      <c r="N407" s="93"/>
      <c r="O407" s="93"/>
      <c r="P407" s="37" t="s">
        <v>494</v>
      </c>
    </row>
    <row r="408" spans="2:20" ht="20.100000000000001" customHeight="1">
      <c r="B408" s="164"/>
      <c r="C408" s="163"/>
      <c r="D408" s="163" t="s">
        <v>263</v>
      </c>
      <c r="E408" s="163"/>
      <c r="F408" s="163"/>
      <c r="G408" s="163"/>
      <c r="H408" s="135">
        <v>2</v>
      </c>
      <c r="I408" s="93"/>
      <c r="J408" s="93"/>
      <c r="K408" s="93"/>
      <c r="L408" s="93"/>
      <c r="M408" s="93"/>
      <c r="N408" s="93"/>
      <c r="O408" s="93"/>
      <c r="P408" s="37" t="s">
        <v>494</v>
      </c>
    </row>
    <row r="409" spans="2:20" ht="20.100000000000001" customHeight="1">
      <c r="B409" s="164"/>
      <c r="C409" s="163"/>
      <c r="D409" s="163" t="s">
        <v>264</v>
      </c>
      <c r="E409" s="163"/>
      <c r="F409" s="163"/>
      <c r="G409" s="163"/>
      <c r="H409" s="135">
        <v>4</v>
      </c>
      <c r="I409" s="93"/>
      <c r="J409" s="93"/>
      <c r="K409" s="93"/>
      <c r="L409" s="93"/>
      <c r="M409" s="93"/>
      <c r="N409" s="93"/>
      <c r="O409" s="93"/>
      <c r="P409" s="37" t="s">
        <v>494</v>
      </c>
    </row>
    <row r="410" spans="2:20" ht="20.100000000000001" customHeight="1">
      <c r="B410" s="164"/>
      <c r="C410" s="163"/>
      <c r="D410" s="163" t="s">
        <v>265</v>
      </c>
      <c r="E410" s="163"/>
      <c r="F410" s="163"/>
      <c r="G410" s="163"/>
      <c r="H410" s="135"/>
      <c r="I410" s="93"/>
      <c r="J410" s="93"/>
      <c r="K410" s="93"/>
      <c r="L410" s="93"/>
      <c r="M410" s="93"/>
      <c r="N410" s="93"/>
      <c r="O410" s="93"/>
      <c r="P410" s="37" t="s">
        <v>494</v>
      </c>
    </row>
    <row r="411" spans="2:20" ht="20.100000000000001" customHeight="1">
      <c r="B411" s="164"/>
      <c r="C411" s="163"/>
      <c r="D411" s="163" t="s">
        <v>266</v>
      </c>
      <c r="E411" s="163"/>
      <c r="F411" s="163"/>
      <c r="G411" s="163"/>
      <c r="H411" s="135"/>
      <c r="I411" s="93"/>
      <c r="J411" s="93"/>
      <c r="K411" s="93"/>
      <c r="L411" s="93"/>
      <c r="M411" s="93"/>
      <c r="N411" s="93"/>
      <c r="O411" s="93"/>
      <c r="P411" s="37" t="s">
        <v>494</v>
      </c>
    </row>
    <row r="412" spans="2:20" ht="20.100000000000001" customHeight="1" thickBot="1">
      <c r="B412" s="183"/>
      <c r="C412" s="184"/>
      <c r="D412" s="184" t="s">
        <v>267</v>
      </c>
      <c r="E412" s="184"/>
      <c r="F412" s="184"/>
      <c r="G412" s="184"/>
      <c r="H412" s="185"/>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84.75</v>
      </c>
      <c r="I415" s="190"/>
      <c r="J415" s="190"/>
      <c r="K415" s="190"/>
      <c r="L415" s="190"/>
      <c r="M415" s="190"/>
      <c r="N415" s="190"/>
      <c r="O415" s="190"/>
      <c r="P415" s="49" t="s">
        <v>500</v>
      </c>
    </row>
    <row r="416" spans="2:20" ht="20.100000000000001" customHeight="1">
      <c r="B416" s="164" t="s">
        <v>270</v>
      </c>
      <c r="C416" s="163"/>
      <c r="D416" s="163"/>
      <c r="E416" s="163"/>
      <c r="F416" s="163"/>
      <c r="G416" s="163"/>
      <c r="H416" s="135">
        <v>9</v>
      </c>
      <c r="I416" s="93"/>
      <c r="J416" s="93"/>
      <c r="K416" s="93"/>
      <c r="L416" s="93"/>
      <c r="M416" s="93"/>
      <c r="N416" s="93"/>
      <c r="O416" s="93"/>
      <c r="P416" s="37" t="s">
        <v>492</v>
      </c>
    </row>
    <row r="417" spans="2:20" ht="20.100000000000001" customHeight="1">
      <c r="B417" s="164" t="s">
        <v>271</v>
      </c>
      <c r="C417" s="163"/>
      <c r="D417" s="163"/>
      <c r="E417" s="163"/>
      <c r="F417" s="163"/>
      <c r="G417" s="163"/>
      <c r="H417" s="135">
        <v>100</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c r="I422" s="190"/>
      <c r="J422" s="190"/>
      <c r="K422" s="190"/>
      <c r="L422" s="190"/>
      <c r="M422" s="190"/>
      <c r="N422" s="190"/>
      <c r="O422" s="190"/>
      <c r="P422" s="49" t="s">
        <v>494</v>
      </c>
    </row>
    <row r="423" spans="2:20" ht="20.100000000000001" customHeight="1">
      <c r="B423" s="256"/>
      <c r="C423" s="257"/>
      <c r="D423" s="257"/>
      <c r="E423" s="163" t="s">
        <v>280</v>
      </c>
      <c r="F423" s="163"/>
      <c r="G423" s="163"/>
      <c r="H423" s="135">
        <v>1</v>
      </c>
      <c r="I423" s="93"/>
      <c r="J423" s="93"/>
      <c r="K423" s="93"/>
      <c r="L423" s="93"/>
      <c r="M423" s="93"/>
      <c r="N423" s="93"/>
      <c r="O423" s="93"/>
      <c r="P423" s="37" t="s">
        <v>494</v>
      </c>
    </row>
    <row r="424" spans="2:20" ht="20.100000000000001" customHeight="1">
      <c r="B424" s="256"/>
      <c r="C424" s="257"/>
      <c r="D424" s="257"/>
      <c r="E424" s="163" t="s">
        <v>281</v>
      </c>
      <c r="F424" s="163"/>
      <c r="G424" s="163"/>
      <c r="H424" s="135"/>
      <c r="I424" s="93"/>
      <c r="J424" s="93"/>
      <c r="K424" s="93"/>
      <c r="L424" s="93"/>
      <c r="M424" s="93"/>
      <c r="N424" s="93"/>
      <c r="O424" s="93"/>
      <c r="P424" s="37" t="s">
        <v>494</v>
      </c>
    </row>
    <row r="425" spans="2:20" ht="20.100000000000001" customHeight="1">
      <c r="B425" s="256"/>
      <c r="C425" s="257"/>
      <c r="D425" s="257"/>
      <c r="E425" s="163" t="s">
        <v>427</v>
      </c>
      <c r="F425" s="163"/>
      <c r="G425" s="163"/>
      <c r="H425" s="135"/>
      <c r="I425" s="93"/>
      <c r="J425" s="93"/>
      <c r="K425" s="93"/>
      <c r="L425" s="93"/>
      <c r="M425" s="93"/>
      <c r="N425" s="93"/>
      <c r="O425" s="93"/>
      <c r="P425" s="37" t="s">
        <v>494</v>
      </c>
    </row>
    <row r="426" spans="2:20" ht="20.100000000000001" customHeight="1">
      <c r="B426" s="256"/>
      <c r="C426" s="257"/>
      <c r="D426" s="257"/>
      <c r="E426" s="163" t="s">
        <v>71</v>
      </c>
      <c r="F426" s="163"/>
      <c r="G426" s="163"/>
      <c r="H426" s="135"/>
      <c r="I426" s="93"/>
      <c r="J426" s="93"/>
      <c r="K426" s="93"/>
      <c r="L426" s="93"/>
      <c r="M426" s="93"/>
      <c r="N426" s="93"/>
      <c r="O426" s="93"/>
      <c r="P426" s="37" t="s">
        <v>494</v>
      </c>
    </row>
    <row r="427" spans="2:20" ht="20.100000000000001" customHeight="1">
      <c r="B427" s="164" t="s">
        <v>276</v>
      </c>
      <c r="C427" s="163"/>
      <c r="D427" s="163"/>
      <c r="E427" s="163" t="s">
        <v>277</v>
      </c>
      <c r="F427" s="163"/>
      <c r="G427" s="163"/>
      <c r="H427" s="135"/>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2538</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2539</v>
      </c>
      <c r="I437" s="170"/>
      <c r="J437" s="170"/>
      <c r="K437" s="170"/>
      <c r="L437" s="170"/>
      <c r="M437" s="170"/>
      <c r="N437" s="170"/>
      <c r="O437" s="170"/>
      <c r="P437" s="171"/>
    </row>
    <row r="438" spans="1:20" ht="20.100000000000001" customHeight="1">
      <c r="B438" s="245"/>
      <c r="C438" s="166" t="s">
        <v>14</v>
      </c>
      <c r="D438" s="168"/>
      <c r="E438" s="168"/>
      <c r="F438" s="168"/>
      <c r="G438" s="239"/>
      <c r="H438" s="89" t="s">
        <v>2491</v>
      </c>
      <c r="I438" s="90"/>
      <c r="J438" s="35" t="s">
        <v>484</v>
      </c>
      <c r="K438" s="90" t="s">
        <v>2503</v>
      </c>
      <c r="L438" s="90"/>
      <c r="M438" s="35" t="s">
        <v>484</v>
      </c>
      <c r="N438" s="90" t="s">
        <v>2504</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18</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17</v>
      </c>
      <c r="N441" s="35" t="s">
        <v>501</v>
      </c>
      <c r="O441" s="24">
        <v>0</v>
      </c>
      <c r="P441" s="37" t="s">
        <v>502</v>
      </c>
    </row>
    <row r="442" spans="1:20" ht="39.950000000000003" customHeight="1">
      <c r="B442" s="245"/>
      <c r="C442" s="166" t="s">
        <v>288</v>
      </c>
      <c r="D442" s="168"/>
      <c r="E442" s="168"/>
      <c r="F442" s="168"/>
      <c r="G442" s="239"/>
      <c r="H442" s="169"/>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2540</v>
      </c>
      <c r="I444" s="170"/>
      <c r="J444" s="170"/>
      <c r="K444" s="170"/>
      <c r="L444" s="170"/>
      <c r="M444" s="170"/>
      <c r="N444" s="170"/>
      <c r="O444" s="170"/>
      <c r="P444" s="171"/>
    </row>
    <row r="445" spans="1:20" ht="20.100000000000001" customHeight="1">
      <c r="B445" s="237"/>
      <c r="C445" s="166" t="s">
        <v>14</v>
      </c>
      <c r="D445" s="168"/>
      <c r="E445" s="168"/>
      <c r="F445" s="168"/>
      <c r="G445" s="239"/>
      <c r="H445" s="89" t="s">
        <v>2491</v>
      </c>
      <c r="I445" s="90"/>
      <c r="J445" s="35" t="s">
        <v>484</v>
      </c>
      <c r="K445" s="90" t="s">
        <v>2492</v>
      </c>
      <c r="L445" s="90"/>
      <c r="M445" s="35" t="s">
        <v>484</v>
      </c>
      <c r="N445" s="90" t="s">
        <v>2493</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2541</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2542</v>
      </c>
      <c r="I451" s="170"/>
      <c r="J451" s="170"/>
      <c r="K451" s="170"/>
      <c r="L451" s="170"/>
      <c r="M451" s="170"/>
      <c r="N451" s="170"/>
      <c r="O451" s="170"/>
      <c r="P451" s="171"/>
    </row>
    <row r="452" spans="2:16" ht="20.100000000000001" customHeight="1">
      <c r="B452" s="237"/>
      <c r="C452" s="166" t="s">
        <v>14</v>
      </c>
      <c r="D452" s="168"/>
      <c r="E452" s="168"/>
      <c r="F452" s="168"/>
      <c r="G452" s="239"/>
      <c r="H452" s="89" t="s">
        <v>2491</v>
      </c>
      <c r="I452" s="90"/>
      <c r="J452" s="35" t="s">
        <v>484</v>
      </c>
      <c r="K452" s="90" t="s">
        <v>2543</v>
      </c>
      <c r="L452" s="90"/>
      <c r="M452" s="35" t="s">
        <v>484</v>
      </c>
      <c r="N452" s="90" t="s">
        <v>2544</v>
      </c>
      <c r="O452" s="90"/>
      <c r="P452" s="91"/>
    </row>
    <row r="453" spans="2:16" ht="20.100000000000001" customHeight="1">
      <c r="B453" s="237"/>
      <c r="C453" s="114" t="s">
        <v>284</v>
      </c>
      <c r="D453" s="115"/>
      <c r="E453" s="130"/>
      <c r="F453" s="231" t="s">
        <v>285</v>
      </c>
      <c r="G453" s="232"/>
      <c r="H453" s="23">
        <v>9</v>
      </c>
      <c r="I453" s="35" t="s">
        <v>501</v>
      </c>
      <c r="J453" s="24">
        <v>0</v>
      </c>
      <c r="K453" s="35" t="s">
        <v>502</v>
      </c>
      <c r="L453" s="56" t="s">
        <v>447</v>
      </c>
      <c r="M453" s="24">
        <v>17</v>
      </c>
      <c r="N453" s="35" t="s">
        <v>501</v>
      </c>
      <c r="O453" s="24">
        <v>0</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t="s">
        <v>2541</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2545</v>
      </c>
      <c r="I458" s="170"/>
      <c r="J458" s="170"/>
      <c r="K458" s="170"/>
      <c r="L458" s="170"/>
      <c r="M458" s="170"/>
      <c r="N458" s="170"/>
      <c r="O458" s="170"/>
      <c r="P458" s="171"/>
    </row>
    <row r="459" spans="2:16" ht="20.100000000000001" customHeight="1">
      <c r="B459" s="237"/>
      <c r="C459" s="166" t="s">
        <v>14</v>
      </c>
      <c r="D459" s="168"/>
      <c r="E459" s="168"/>
      <c r="F459" s="168"/>
      <c r="G459" s="239"/>
      <c r="H459" s="89" t="s">
        <v>2491</v>
      </c>
      <c r="I459" s="90"/>
      <c r="J459" s="35" t="s">
        <v>484</v>
      </c>
      <c r="K459" s="90" t="s">
        <v>2546</v>
      </c>
      <c r="L459" s="90"/>
      <c r="M459" s="35" t="s">
        <v>484</v>
      </c>
      <c r="N459" s="90" t="s">
        <v>2547</v>
      </c>
      <c r="O459" s="90"/>
      <c r="P459" s="91"/>
    </row>
    <row r="460" spans="2:16" ht="20.100000000000001" customHeight="1">
      <c r="B460" s="237"/>
      <c r="C460" s="114" t="s">
        <v>284</v>
      </c>
      <c r="D460" s="115"/>
      <c r="E460" s="130"/>
      <c r="F460" s="231" t="s">
        <v>285</v>
      </c>
      <c r="G460" s="232"/>
      <c r="H460" s="23">
        <v>9</v>
      </c>
      <c r="I460" s="35" t="s">
        <v>501</v>
      </c>
      <c r="J460" s="24">
        <v>0</v>
      </c>
      <c r="K460" s="35" t="s">
        <v>502</v>
      </c>
      <c r="L460" s="56" t="s">
        <v>447</v>
      </c>
      <c r="M460" s="24">
        <v>17</v>
      </c>
      <c r="N460" s="35" t="s">
        <v>501</v>
      </c>
      <c r="O460" s="24">
        <v>0</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t="s">
        <v>2541</v>
      </c>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2509</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c r="M475" s="102"/>
      <c r="N475" s="102"/>
      <c r="O475" s="103"/>
      <c r="P475" s="104"/>
    </row>
    <row r="476" spans="2:20" ht="20.100000000000001" customHeight="1">
      <c r="B476" s="129" t="s">
        <v>291</v>
      </c>
      <c r="C476" s="115"/>
      <c r="D476" s="115"/>
      <c r="E476" s="115"/>
      <c r="F476" s="115"/>
      <c r="G476" s="130"/>
      <c r="H476" s="175" t="s">
        <v>2509</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c r="M478" s="102"/>
      <c r="N478" s="102"/>
      <c r="O478" s="103"/>
      <c r="P478" s="104"/>
    </row>
    <row r="479" spans="2:20" ht="20.100000000000001" customHeight="1" thickBot="1">
      <c r="B479" s="217" t="s">
        <v>292</v>
      </c>
      <c r="C479" s="218"/>
      <c r="D479" s="218"/>
      <c r="E479" s="218"/>
      <c r="F479" s="218"/>
      <c r="G479" s="218"/>
      <c r="H479" s="208"/>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2508</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v>44380</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2508</v>
      </c>
      <c r="K485" s="175"/>
      <c r="L485" s="175"/>
      <c r="M485" s="175"/>
      <c r="N485" s="175"/>
      <c r="O485" s="135"/>
      <c r="P485" s="176"/>
      <c r="S485" s="15" t="str">
        <f>IF($F$482=MST!$I$6,IF(J485="","未記入",""),"")</f>
        <v/>
      </c>
    </row>
    <row r="486" spans="1:20" ht="20.100000000000001" customHeight="1">
      <c r="B486" s="129" t="s">
        <v>505</v>
      </c>
      <c r="C486" s="115"/>
      <c r="D486" s="115"/>
      <c r="E486" s="130"/>
      <c r="F486" s="135" t="s">
        <v>2509</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2548</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2548</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2549</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2549</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2549</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2508</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1</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2509</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2508</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2509</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2508</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t="s">
        <v>2550</v>
      </c>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2558</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6" zoomScale="85" zoomScaleNormal="85" zoomScaleSheetLayoutView="85" workbookViewId="0">
      <selection activeCell="R31" sqref="R3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2375</v>
      </c>
      <c r="I4" s="477"/>
      <c r="J4" s="478" t="s">
        <v>2553</v>
      </c>
      <c r="K4" s="479"/>
      <c r="L4" s="479"/>
      <c r="M4" s="478" t="s">
        <v>2551</v>
      </c>
      <c r="N4" s="479"/>
      <c r="O4" s="479"/>
      <c r="P4" s="479"/>
      <c r="Q4" s="479"/>
      <c r="R4" s="65"/>
      <c r="S4" s="25" t="s">
        <v>2518</v>
      </c>
      <c r="T4" s="12"/>
    </row>
    <row r="5" spans="1:23" ht="50.1" customHeight="1">
      <c r="B5" s="508"/>
      <c r="C5" s="486" t="s">
        <v>314</v>
      </c>
      <c r="D5" s="486"/>
      <c r="E5" s="486"/>
      <c r="F5" s="486"/>
      <c r="G5" s="486"/>
      <c r="H5" s="476"/>
      <c r="I5" s="477"/>
      <c r="J5" s="478"/>
      <c r="K5" s="479"/>
      <c r="L5" s="479"/>
      <c r="M5" s="478"/>
      <c r="N5" s="479"/>
      <c r="O5" s="479"/>
      <c r="P5" s="479"/>
      <c r="Q5" s="479"/>
      <c r="R5" s="65"/>
      <c r="S5" s="25"/>
    </row>
    <row r="6" spans="1:23" ht="50.1" customHeight="1">
      <c r="B6" s="508"/>
      <c r="C6" s="486" t="s">
        <v>315</v>
      </c>
      <c r="D6" s="486"/>
      <c r="E6" s="486"/>
      <c r="F6" s="486"/>
      <c r="G6" s="486"/>
      <c r="H6" s="476"/>
      <c r="I6" s="477"/>
      <c r="J6" s="478"/>
      <c r="K6" s="479"/>
      <c r="L6" s="479"/>
      <c r="M6" s="478"/>
      <c r="N6" s="479"/>
      <c r="O6" s="479"/>
      <c r="P6" s="479"/>
      <c r="Q6" s="479"/>
      <c r="R6" s="65"/>
      <c r="S6" s="25"/>
    </row>
    <row r="7" spans="1:23" ht="50.1" customHeight="1">
      <c r="B7" s="508"/>
      <c r="C7" s="486" t="s">
        <v>316</v>
      </c>
      <c r="D7" s="486"/>
      <c r="E7" s="486"/>
      <c r="F7" s="486"/>
      <c r="G7" s="486"/>
      <c r="H7" s="476"/>
      <c r="I7" s="477"/>
      <c r="J7" s="478"/>
      <c r="K7" s="479"/>
      <c r="L7" s="479"/>
      <c r="M7" s="478"/>
      <c r="N7" s="479"/>
      <c r="O7" s="479"/>
      <c r="P7" s="479"/>
      <c r="Q7" s="479"/>
      <c r="R7" s="65"/>
      <c r="S7" s="25"/>
    </row>
    <row r="8" spans="1:23" ht="50.1" customHeight="1">
      <c r="B8" s="508"/>
      <c r="C8" s="486" t="s">
        <v>317</v>
      </c>
      <c r="D8" s="486"/>
      <c r="E8" s="486"/>
      <c r="F8" s="486"/>
      <c r="G8" s="486"/>
      <c r="H8" s="476"/>
      <c r="I8" s="477"/>
      <c r="J8" s="478"/>
      <c r="K8" s="479"/>
      <c r="L8" s="479"/>
      <c r="M8" s="478"/>
      <c r="N8" s="479"/>
      <c r="O8" s="479"/>
      <c r="P8" s="479"/>
      <c r="Q8" s="479"/>
      <c r="R8" s="65"/>
      <c r="S8" s="25"/>
    </row>
    <row r="9" spans="1:23" ht="50.1" customHeight="1">
      <c r="B9" s="508"/>
      <c r="C9" s="486" t="s">
        <v>318</v>
      </c>
      <c r="D9" s="486"/>
      <c r="E9" s="486"/>
      <c r="F9" s="486"/>
      <c r="G9" s="486"/>
      <c r="H9" s="476" t="s">
        <v>2375</v>
      </c>
      <c r="I9" s="477"/>
      <c r="J9" s="478" t="s">
        <v>2552</v>
      </c>
      <c r="K9" s="479"/>
      <c r="L9" s="479"/>
      <c r="M9" s="478" t="s">
        <v>2551</v>
      </c>
      <c r="N9" s="479"/>
      <c r="O9" s="479"/>
      <c r="P9" s="479"/>
      <c r="Q9" s="479"/>
      <c r="R9" s="65"/>
      <c r="S9" s="25" t="s">
        <v>2518</v>
      </c>
    </row>
    <row r="10" spans="1:23" ht="50.1" customHeight="1">
      <c r="B10" s="508"/>
      <c r="C10" s="486" t="s">
        <v>319</v>
      </c>
      <c r="D10" s="486"/>
      <c r="E10" s="486"/>
      <c r="F10" s="486"/>
      <c r="G10" s="486"/>
      <c r="H10" s="476"/>
      <c r="I10" s="477"/>
      <c r="J10" s="478"/>
      <c r="K10" s="479"/>
      <c r="L10" s="479"/>
      <c r="M10" s="478"/>
      <c r="N10" s="479"/>
      <c r="O10" s="479"/>
      <c r="P10" s="479"/>
      <c r="Q10" s="479"/>
      <c r="R10" s="65"/>
      <c r="S10" s="25"/>
    </row>
    <row r="11" spans="1:23" ht="50.1" customHeight="1">
      <c r="B11" s="508"/>
      <c r="C11" s="486" t="s">
        <v>320</v>
      </c>
      <c r="D11" s="486"/>
      <c r="E11" s="486"/>
      <c r="F11" s="486"/>
      <c r="G11" s="486"/>
      <c r="H11" s="476"/>
      <c r="I11" s="477"/>
      <c r="J11" s="478"/>
      <c r="K11" s="479"/>
      <c r="L11" s="479"/>
      <c r="M11" s="478"/>
      <c r="N11" s="479"/>
      <c r="O11" s="479"/>
      <c r="P11" s="479"/>
      <c r="Q11" s="479"/>
      <c r="R11" s="65"/>
      <c r="S11" s="25"/>
    </row>
    <row r="12" spans="1:23" ht="50.1" customHeight="1">
      <c r="B12" s="508"/>
      <c r="C12" s="486" t="s">
        <v>321</v>
      </c>
      <c r="D12" s="486"/>
      <c r="E12" s="486"/>
      <c r="F12" s="486"/>
      <c r="G12" s="486"/>
      <c r="H12" s="476"/>
      <c r="I12" s="477"/>
      <c r="J12" s="478"/>
      <c r="K12" s="479"/>
      <c r="L12" s="479"/>
      <c r="M12" s="478"/>
      <c r="N12" s="479"/>
      <c r="O12" s="479"/>
      <c r="P12" s="479"/>
      <c r="Q12" s="479"/>
      <c r="R12" s="65"/>
      <c r="S12" s="25"/>
    </row>
    <row r="13" spans="1:23" ht="50.1" customHeight="1">
      <c r="B13" s="508"/>
      <c r="C13" s="486" t="s">
        <v>322</v>
      </c>
      <c r="D13" s="486"/>
      <c r="E13" s="486"/>
      <c r="F13" s="486"/>
      <c r="G13" s="486"/>
      <c r="H13" s="476"/>
      <c r="I13" s="477"/>
      <c r="J13" s="478"/>
      <c r="K13" s="479"/>
      <c r="L13" s="479"/>
      <c r="M13" s="478"/>
      <c r="N13" s="479"/>
      <c r="O13" s="479"/>
      <c r="P13" s="479"/>
      <c r="Q13" s="479"/>
      <c r="R13" s="65"/>
      <c r="S13" s="25"/>
    </row>
    <row r="14" spans="1:23" ht="50.1" customHeight="1">
      <c r="B14" s="508"/>
      <c r="C14" s="486" t="s">
        <v>323</v>
      </c>
      <c r="D14" s="486"/>
      <c r="E14" s="486"/>
      <c r="F14" s="486"/>
      <c r="G14" s="486"/>
      <c r="H14" s="476"/>
      <c r="I14" s="477"/>
      <c r="J14" s="478"/>
      <c r="K14" s="479"/>
      <c r="L14" s="479"/>
      <c r="M14" s="478"/>
      <c r="N14" s="479"/>
      <c r="O14" s="479"/>
      <c r="P14" s="479"/>
      <c r="Q14" s="479"/>
      <c r="R14" s="65"/>
      <c r="S14" s="25"/>
    </row>
    <row r="15" spans="1:23" ht="50.1" customHeight="1" thickBot="1">
      <c r="B15" s="509"/>
      <c r="C15" s="517" t="s">
        <v>324</v>
      </c>
      <c r="D15" s="517"/>
      <c r="E15" s="517"/>
      <c r="F15" s="517"/>
      <c r="G15" s="517"/>
      <c r="H15" s="480"/>
      <c r="I15" s="481"/>
      <c r="J15" s="497"/>
      <c r="K15" s="498"/>
      <c r="L15" s="498"/>
      <c r="M15" s="497"/>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t="s">
        <v>2375</v>
      </c>
      <c r="I17" s="477"/>
      <c r="J17" s="478" t="s">
        <v>2553</v>
      </c>
      <c r="K17" s="479"/>
      <c r="L17" s="479"/>
      <c r="M17" s="478" t="s">
        <v>2551</v>
      </c>
      <c r="N17" s="479"/>
      <c r="O17" s="479"/>
      <c r="P17" s="479"/>
      <c r="Q17" s="479"/>
      <c r="R17" s="65"/>
      <c r="S17" s="25" t="s">
        <v>2518</v>
      </c>
    </row>
    <row r="18" spans="2:19" ht="50.1" customHeight="1">
      <c r="B18" s="59"/>
      <c r="C18" s="486" t="s">
        <v>347</v>
      </c>
      <c r="D18" s="486"/>
      <c r="E18" s="486"/>
      <c r="F18" s="486"/>
      <c r="G18" s="486"/>
      <c r="H18" s="476" t="s">
        <v>2375</v>
      </c>
      <c r="I18" s="477"/>
      <c r="J18" s="478" t="s">
        <v>2553</v>
      </c>
      <c r="K18" s="479"/>
      <c r="L18" s="479"/>
      <c r="M18" s="478" t="s">
        <v>2551</v>
      </c>
      <c r="N18" s="479"/>
      <c r="O18" s="479"/>
      <c r="P18" s="479"/>
      <c r="Q18" s="479"/>
      <c r="R18" s="65"/>
      <c r="S18" s="25" t="s">
        <v>2518</v>
      </c>
    </row>
    <row r="19" spans="2:19" ht="50.1" customHeight="1">
      <c r="B19" s="59"/>
      <c r="C19" s="513" t="s">
        <v>415</v>
      </c>
      <c r="D19" s="514"/>
      <c r="E19" s="514"/>
      <c r="F19" s="514"/>
      <c r="G19" s="515"/>
      <c r="H19" s="476"/>
      <c r="I19" s="477"/>
      <c r="J19" s="478"/>
      <c r="K19" s="479"/>
      <c r="L19" s="479"/>
      <c r="M19" s="478"/>
      <c r="N19" s="479"/>
      <c r="O19" s="479"/>
      <c r="P19" s="479"/>
      <c r="Q19" s="479"/>
      <c r="R19" s="65"/>
      <c r="S19" s="25"/>
    </row>
    <row r="20" spans="2:19" ht="50.1" customHeight="1">
      <c r="B20" s="59"/>
      <c r="C20" s="486" t="s">
        <v>340</v>
      </c>
      <c r="D20" s="486"/>
      <c r="E20" s="486"/>
      <c r="F20" s="486"/>
      <c r="G20" s="486"/>
      <c r="H20" s="476"/>
      <c r="I20" s="477"/>
      <c r="J20" s="478"/>
      <c r="K20" s="479"/>
      <c r="L20" s="479"/>
      <c r="M20" s="478"/>
      <c r="N20" s="479"/>
      <c r="O20" s="479"/>
      <c r="P20" s="479"/>
      <c r="Q20" s="479"/>
      <c r="R20" s="65"/>
      <c r="S20" s="25"/>
    </row>
    <row r="21" spans="2:19" ht="50.1" customHeight="1">
      <c r="B21" s="59"/>
      <c r="C21" s="486" t="s">
        <v>344</v>
      </c>
      <c r="D21" s="486"/>
      <c r="E21" s="486"/>
      <c r="F21" s="486"/>
      <c r="G21" s="486"/>
      <c r="H21" s="476"/>
      <c r="I21" s="477"/>
      <c r="J21" s="478"/>
      <c r="K21" s="479"/>
      <c r="L21" s="479"/>
      <c r="M21" s="478"/>
      <c r="N21" s="479"/>
      <c r="O21" s="479"/>
      <c r="P21" s="479"/>
      <c r="Q21" s="479"/>
      <c r="R21" s="65"/>
      <c r="S21" s="25"/>
    </row>
    <row r="22" spans="2:19" ht="50.1" customHeight="1">
      <c r="B22" s="59"/>
      <c r="C22" s="486" t="s">
        <v>343</v>
      </c>
      <c r="D22" s="486"/>
      <c r="E22" s="486"/>
      <c r="F22" s="486"/>
      <c r="G22" s="486"/>
      <c r="H22" s="476"/>
      <c r="I22" s="477"/>
      <c r="J22" s="478"/>
      <c r="K22" s="479"/>
      <c r="L22" s="479"/>
      <c r="M22" s="478"/>
      <c r="N22" s="479"/>
      <c r="O22" s="479"/>
      <c r="P22" s="479"/>
      <c r="Q22" s="479"/>
      <c r="R22" s="65"/>
      <c r="S22" s="25"/>
    </row>
    <row r="23" spans="2:19" ht="50.1" customHeight="1">
      <c r="B23" s="59"/>
      <c r="C23" s="486" t="s">
        <v>348</v>
      </c>
      <c r="D23" s="486"/>
      <c r="E23" s="486"/>
      <c r="F23" s="486"/>
      <c r="G23" s="486"/>
      <c r="H23" s="476"/>
      <c r="I23" s="477"/>
      <c r="J23" s="478"/>
      <c r="K23" s="479"/>
      <c r="L23" s="479"/>
      <c r="M23" s="478"/>
      <c r="N23" s="479"/>
      <c r="O23" s="479"/>
      <c r="P23" s="479"/>
      <c r="Q23" s="479"/>
      <c r="R23" s="65"/>
      <c r="S23" s="25"/>
    </row>
    <row r="24" spans="2:19" ht="50.1" customHeight="1">
      <c r="B24" s="59"/>
      <c r="C24" s="486" t="s">
        <v>403</v>
      </c>
      <c r="D24" s="486"/>
      <c r="E24" s="486"/>
      <c r="F24" s="486"/>
      <c r="G24" s="486"/>
      <c r="H24" s="476"/>
      <c r="I24" s="477"/>
      <c r="J24" s="478"/>
      <c r="K24" s="479"/>
      <c r="L24" s="479"/>
      <c r="M24" s="478"/>
      <c r="N24" s="479"/>
      <c r="O24" s="479"/>
      <c r="P24" s="479"/>
      <c r="Q24" s="479"/>
      <c r="R24" s="65"/>
      <c r="S24" s="25"/>
    </row>
    <row r="25" spans="2:19" ht="50.1" customHeight="1" thickBot="1">
      <c r="B25" s="59"/>
      <c r="C25" s="499" t="s">
        <v>345</v>
      </c>
      <c r="D25" s="499"/>
      <c r="E25" s="499"/>
      <c r="F25" s="499"/>
      <c r="G25" s="499"/>
      <c r="H25" s="480"/>
      <c r="I25" s="481"/>
      <c r="J25" s="494"/>
      <c r="K25" s="495"/>
      <c r="L25" s="495"/>
      <c r="M25" s="494"/>
      <c r="N25" s="495"/>
      <c r="O25" s="495"/>
      <c r="P25" s="495"/>
      <c r="Q25" s="495"/>
      <c r="R25" s="66"/>
      <c r="S25" s="26"/>
    </row>
    <row r="26" spans="2:19" ht="50.1" customHeight="1" thickBot="1">
      <c r="B26" s="505" t="s">
        <v>326</v>
      </c>
      <c r="C26" s="506"/>
      <c r="D26" s="506"/>
      <c r="E26" s="506"/>
      <c r="F26" s="506"/>
      <c r="G26" s="506"/>
      <c r="H26" s="482" t="s">
        <v>2375</v>
      </c>
      <c r="I26" s="483"/>
      <c r="J26" s="503" t="s">
        <v>2554</v>
      </c>
      <c r="K26" s="504"/>
      <c r="L26" s="504"/>
      <c r="M26" s="503" t="s">
        <v>2551</v>
      </c>
      <c r="N26" s="504"/>
      <c r="O26" s="504"/>
      <c r="P26" s="504"/>
      <c r="Q26" s="504"/>
      <c r="R26" s="67"/>
      <c r="S26" s="27" t="s">
        <v>2518</v>
      </c>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c r="I28" s="477"/>
      <c r="J28" s="478"/>
      <c r="K28" s="479"/>
      <c r="L28" s="479"/>
      <c r="M28" s="478"/>
      <c r="N28" s="479"/>
      <c r="O28" s="479"/>
      <c r="P28" s="479"/>
      <c r="Q28" s="479"/>
      <c r="R28" s="65"/>
      <c r="S28" s="25"/>
    </row>
    <row r="29" spans="2:19" ht="50.1" customHeight="1">
      <c r="B29" s="59"/>
      <c r="C29" s="486" t="s">
        <v>329</v>
      </c>
      <c r="D29" s="486"/>
      <c r="E29" s="486"/>
      <c r="F29" s="486"/>
      <c r="G29" s="486"/>
      <c r="H29" s="476"/>
      <c r="I29" s="477"/>
      <c r="J29" s="478"/>
      <c r="K29" s="479"/>
      <c r="L29" s="479"/>
      <c r="M29" s="478"/>
      <c r="N29" s="479"/>
      <c r="O29" s="479"/>
      <c r="P29" s="479"/>
      <c r="Q29" s="479"/>
      <c r="R29" s="65"/>
      <c r="S29" s="25"/>
    </row>
    <row r="30" spans="2:19" ht="50.1" customHeight="1">
      <c r="B30" s="59"/>
      <c r="C30" s="486" t="s">
        <v>330</v>
      </c>
      <c r="D30" s="486"/>
      <c r="E30" s="486"/>
      <c r="F30" s="486"/>
      <c r="G30" s="486"/>
      <c r="H30" s="476"/>
      <c r="I30" s="477"/>
      <c r="J30" s="478"/>
      <c r="K30" s="479"/>
      <c r="L30" s="479"/>
      <c r="M30" s="478"/>
      <c r="N30" s="479"/>
      <c r="O30" s="479"/>
      <c r="P30" s="479"/>
      <c r="Q30" s="479"/>
      <c r="R30" s="65"/>
      <c r="S30" s="25"/>
    </row>
    <row r="31" spans="2:19" ht="50.1" customHeight="1">
      <c r="B31" s="59"/>
      <c r="C31" s="486" t="s">
        <v>331</v>
      </c>
      <c r="D31" s="486"/>
      <c r="E31" s="486"/>
      <c r="F31" s="486"/>
      <c r="G31" s="486"/>
      <c r="H31" s="476"/>
      <c r="I31" s="477"/>
      <c r="J31" s="478"/>
      <c r="K31" s="479"/>
      <c r="L31" s="479"/>
      <c r="M31" s="478"/>
      <c r="N31" s="479"/>
      <c r="O31" s="479"/>
      <c r="P31" s="479"/>
      <c r="Q31" s="479"/>
      <c r="R31" s="65"/>
      <c r="S31" s="25"/>
    </row>
    <row r="32" spans="2:19" ht="50.1" customHeight="1">
      <c r="B32" s="59"/>
      <c r="C32" s="486" t="s">
        <v>332</v>
      </c>
      <c r="D32" s="486"/>
      <c r="E32" s="486"/>
      <c r="F32" s="486"/>
      <c r="G32" s="486"/>
      <c r="H32" s="476"/>
      <c r="I32" s="477"/>
      <c r="J32" s="478"/>
      <c r="K32" s="479"/>
      <c r="L32" s="479"/>
      <c r="M32" s="478"/>
      <c r="N32" s="479"/>
      <c r="O32" s="479"/>
      <c r="P32" s="479"/>
      <c r="Q32" s="479"/>
      <c r="R32" s="65"/>
      <c r="S32" s="25"/>
    </row>
    <row r="33" spans="2:19" ht="50.1" customHeight="1">
      <c r="B33" s="59"/>
      <c r="C33" s="486" t="s">
        <v>333</v>
      </c>
      <c r="D33" s="486"/>
      <c r="E33" s="486"/>
      <c r="F33" s="486"/>
      <c r="G33" s="486"/>
      <c r="H33" s="476"/>
      <c r="I33" s="477"/>
      <c r="J33" s="478"/>
      <c r="K33" s="479"/>
      <c r="L33" s="479"/>
      <c r="M33" s="478"/>
      <c r="N33" s="479"/>
      <c r="O33" s="479"/>
      <c r="P33" s="479"/>
      <c r="Q33" s="479"/>
      <c r="R33" s="65"/>
      <c r="S33" s="25"/>
    </row>
    <row r="34" spans="2:19" ht="50.1" customHeight="1">
      <c r="B34" s="59"/>
      <c r="C34" s="486" t="s">
        <v>334</v>
      </c>
      <c r="D34" s="486"/>
      <c r="E34" s="486"/>
      <c r="F34" s="486"/>
      <c r="G34" s="486"/>
      <c r="H34" s="476"/>
      <c r="I34" s="477"/>
      <c r="J34" s="478"/>
      <c r="K34" s="479"/>
      <c r="L34" s="479"/>
      <c r="M34" s="478"/>
      <c r="N34" s="479"/>
      <c r="O34" s="479"/>
      <c r="P34" s="479"/>
      <c r="Q34" s="479"/>
      <c r="R34" s="65"/>
      <c r="S34" s="25"/>
    </row>
    <row r="35" spans="2:19" ht="50.1" customHeight="1">
      <c r="B35" s="59"/>
      <c r="C35" s="486" t="s">
        <v>335</v>
      </c>
      <c r="D35" s="486"/>
      <c r="E35" s="486"/>
      <c r="F35" s="486"/>
      <c r="G35" s="486"/>
      <c r="H35" s="476"/>
      <c r="I35" s="477"/>
      <c r="J35" s="478"/>
      <c r="K35" s="479"/>
      <c r="L35" s="479"/>
      <c r="M35" s="478"/>
      <c r="N35" s="479"/>
      <c r="O35" s="479"/>
      <c r="P35" s="479"/>
      <c r="Q35" s="479"/>
      <c r="R35" s="65"/>
      <c r="S35" s="25"/>
    </row>
    <row r="36" spans="2:19" ht="50.1" customHeight="1">
      <c r="B36" s="59"/>
      <c r="C36" s="486" t="s">
        <v>337</v>
      </c>
      <c r="D36" s="486"/>
      <c r="E36" s="486"/>
      <c r="F36" s="486"/>
      <c r="G36" s="486"/>
      <c r="H36" s="476"/>
      <c r="I36" s="477"/>
      <c r="J36" s="478"/>
      <c r="K36" s="479"/>
      <c r="L36" s="479"/>
      <c r="M36" s="478"/>
      <c r="N36" s="479"/>
      <c r="O36" s="479"/>
      <c r="P36" s="479"/>
      <c r="Q36" s="479"/>
      <c r="R36" s="65"/>
      <c r="S36" s="25"/>
    </row>
    <row r="37" spans="2:19" ht="50.1" customHeight="1" thickBot="1">
      <c r="B37" s="59"/>
      <c r="C37" s="499" t="s">
        <v>336</v>
      </c>
      <c r="D37" s="499"/>
      <c r="E37" s="499"/>
      <c r="F37" s="499"/>
      <c r="G37" s="499"/>
      <c r="H37" s="476"/>
      <c r="I37" s="477"/>
      <c r="J37" s="494"/>
      <c r="K37" s="495"/>
      <c r="L37" s="495"/>
      <c r="M37" s="494"/>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c r="I39" s="477"/>
      <c r="J39" s="478"/>
      <c r="K39" s="479"/>
      <c r="L39" s="479"/>
      <c r="M39" s="478"/>
      <c r="N39" s="479"/>
      <c r="O39" s="479"/>
      <c r="P39" s="479"/>
      <c r="Q39" s="479"/>
      <c r="R39" s="65"/>
      <c r="S39" s="25"/>
    </row>
    <row r="40" spans="2:19" ht="50.1" customHeight="1">
      <c r="B40" s="484"/>
      <c r="C40" s="486" t="s">
        <v>341</v>
      </c>
      <c r="D40" s="486"/>
      <c r="E40" s="486"/>
      <c r="F40" s="486"/>
      <c r="G40" s="486"/>
      <c r="H40" s="476"/>
      <c r="I40" s="477"/>
      <c r="J40" s="478"/>
      <c r="K40" s="479"/>
      <c r="L40" s="479"/>
      <c r="M40" s="478"/>
      <c r="N40" s="479"/>
      <c r="O40" s="479"/>
      <c r="P40" s="479"/>
      <c r="Q40" s="479"/>
      <c r="R40" s="65"/>
      <c r="S40" s="25"/>
    </row>
    <row r="41" spans="2:19" ht="50.1" customHeight="1" thickBot="1">
      <c r="B41" s="484"/>
      <c r="C41" s="499" t="s">
        <v>342</v>
      </c>
      <c r="D41" s="499"/>
      <c r="E41" s="499"/>
      <c r="F41" s="499"/>
      <c r="G41" s="499"/>
      <c r="H41" s="480"/>
      <c r="I41" s="481"/>
      <c r="J41" s="494"/>
      <c r="K41" s="495"/>
      <c r="L41" s="495"/>
      <c r="M41" s="494"/>
      <c r="N41" s="495"/>
      <c r="O41" s="495"/>
      <c r="P41" s="495"/>
      <c r="Q41" s="495"/>
      <c r="R41" s="66"/>
      <c r="S41" s="26"/>
    </row>
    <row r="42" spans="2:19" ht="50.1" customHeight="1" thickBot="1">
      <c r="B42" s="500" t="s">
        <v>349</v>
      </c>
      <c r="C42" s="501"/>
      <c r="D42" s="501"/>
      <c r="E42" s="501"/>
      <c r="F42" s="501"/>
      <c r="G42" s="502"/>
      <c r="H42" s="482"/>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c r="I44" s="477"/>
      <c r="J44" s="478"/>
      <c r="K44" s="479"/>
      <c r="L44" s="479"/>
      <c r="M44" s="478"/>
      <c r="N44" s="479"/>
      <c r="O44" s="479"/>
      <c r="P44" s="479"/>
      <c r="Q44" s="479"/>
      <c r="R44" s="65"/>
      <c r="S44" s="25"/>
    </row>
    <row r="45" spans="2:19" ht="50.1" customHeight="1">
      <c r="B45" s="484"/>
      <c r="C45" s="486" t="s">
        <v>352</v>
      </c>
      <c r="D45" s="486"/>
      <c r="E45" s="486"/>
      <c r="F45" s="486"/>
      <c r="G45" s="486"/>
      <c r="H45" s="476"/>
      <c r="I45" s="477"/>
      <c r="J45" s="478"/>
      <c r="K45" s="479"/>
      <c r="L45" s="479"/>
      <c r="M45" s="478"/>
      <c r="N45" s="479"/>
      <c r="O45" s="479"/>
      <c r="P45" s="479"/>
      <c r="Q45" s="479"/>
      <c r="R45" s="65"/>
      <c r="S45" s="25"/>
    </row>
    <row r="46" spans="2:19" ht="50.1" customHeight="1">
      <c r="B46" s="484"/>
      <c r="C46" s="486" t="s">
        <v>353</v>
      </c>
      <c r="D46" s="486"/>
      <c r="E46" s="486"/>
      <c r="F46" s="486"/>
      <c r="G46" s="486"/>
      <c r="H46" s="476"/>
      <c r="I46" s="477"/>
      <c r="J46" s="478"/>
      <c r="K46" s="479"/>
      <c r="L46" s="479"/>
      <c r="M46" s="478"/>
      <c r="N46" s="479"/>
      <c r="O46" s="479"/>
      <c r="P46" s="479"/>
      <c r="Q46" s="479"/>
      <c r="R46" s="65"/>
      <c r="S46" s="25"/>
    </row>
    <row r="47" spans="2:19" ht="50.1" customHeight="1" thickBot="1">
      <c r="B47" s="484"/>
      <c r="C47" s="496" t="s">
        <v>411</v>
      </c>
      <c r="D47" s="496"/>
      <c r="E47" s="496"/>
      <c r="F47" s="496"/>
      <c r="G47" s="496"/>
      <c r="H47" s="476"/>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c r="I49" s="477"/>
      <c r="J49" s="478"/>
      <c r="K49" s="479"/>
      <c r="L49" s="479"/>
      <c r="M49" s="478"/>
      <c r="N49" s="479"/>
      <c r="O49" s="479"/>
      <c r="P49" s="479"/>
      <c r="Q49" s="479"/>
      <c r="R49" s="65"/>
      <c r="S49" s="25"/>
    </row>
    <row r="50" spans="2:19" ht="50.1" customHeight="1">
      <c r="B50" s="484"/>
      <c r="C50" s="486" t="s">
        <v>418</v>
      </c>
      <c r="D50" s="486"/>
      <c r="E50" s="486"/>
      <c r="F50" s="486"/>
      <c r="G50" s="486"/>
      <c r="H50" s="476"/>
      <c r="I50" s="477"/>
      <c r="J50" s="478"/>
      <c r="K50" s="479"/>
      <c r="L50" s="479"/>
      <c r="M50" s="478"/>
      <c r="N50" s="479"/>
      <c r="O50" s="479"/>
      <c r="P50" s="479"/>
      <c r="Q50" s="479"/>
      <c r="R50" s="65"/>
      <c r="S50" s="25"/>
    </row>
    <row r="51" spans="2:19" ht="50.1" customHeight="1" thickBot="1">
      <c r="B51" s="485"/>
      <c r="C51" s="517" t="s">
        <v>419</v>
      </c>
      <c r="D51" s="517"/>
      <c r="E51" s="517"/>
      <c r="F51" s="517"/>
      <c r="G51" s="517"/>
      <c r="H51" s="480"/>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0"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c r="AF2" s="548"/>
      <c r="AG2" s="548"/>
      <c r="AH2" s="548"/>
      <c r="AI2" s="548"/>
      <c r="AJ2" s="548"/>
      <c r="AK2" s="548"/>
      <c r="AL2" s="548"/>
      <c r="AM2" s="548"/>
      <c r="AN2" s="549"/>
      <c r="AQ2" s="15" t="str">
        <f>IF($AE$2="","未記入","")</f>
        <v>未記入</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50000000000003" customHeight="1">
      <c r="A7" s="369"/>
      <c r="B7" s="550" t="s">
        <v>366</v>
      </c>
      <c r="C7" s="550"/>
      <c r="D7" s="550"/>
      <c r="E7" s="550"/>
      <c r="F7" s="550"/>
      <c r="G7" s="550"/>
      <c r="H7" s="550"/>
      <c r="I7" s="550"/>
      <c r="J7" s="519"/>
      <c r="K7" s="520"/>
      <c r="L7" s="520"/>
      <c r="M7" s="520"/>
      <c r="N7" s="520"/>
      <c r="O7" s="521"/>
      <c r="P7" s="519"/>
      <c r="Q7" s="520"/>
      <c r="R7" s="520"/>
      <c r="S7" s="520"/>
      <c r="T7" s="520"/>
      <c r="U7" s="521"/>
      <c r="V7" s="560"/>
      <c r="W7" s="560"/>
      <c r="X7" s="560"/>
      <c r="Y7" s="560"/>
      <c r="Z7" s="560"/>
      <c r="AA7" s="560"/>
      <c r="AB7" s="558"/>
      <c r="AC7" s="559"/>
      <c r="AD7" s="559"/>
      <c r="AE7" s="558"/>
      <c r="AF7" s="559"/>
      <c r="AG7" s="559"/>
      <c r="AH7" s="559"/>
      <c r="AI7" s="559"/>
      <c r="AJ7" s="559"/>
      <c r="AK7" s="559"/>
      <c r="AL7" s="559"/>
      <c r="AM7" s="559"/>
      <c r="AN7" s="563"/>
    </row>
    <row r="8" spans="1:44" ht="39.950000000000003" customHeight="1">
      <c r="A8" s="369"/>
      <c r="B8" s="551" t="s">
        <v>367</v>
      </c>
      <c r="C8" s="551"/>
      <c r="D8" s="551"/>
      <c r="E8" s="551"/>
      <c r="F8" s="551"/>
      <c r="G8" s="551"/>
      <c r="H8" s="551"/>
      <c r="I8" s="551"/>
      <c r="J8" s="522"/>
      <c r="K8" s="523"/>
      <c r="L8" s="523"/>
      <c r="M8" s="523"/>
      <c r="N8" s="523"/>
      <c r="O8" s="524"/>
      <c r="P8" s="522"/>
      <c r="Q8" s="523"/>
      <c r="R8" s="523"/>
      <c r="S8" s="523"/>
      <c r="T8" s="523"/>
      <c r="U8" s="524"/>
      <c r="V8" s="518"/>
      <c r="W8" s="518"/>
      <c r="X8" s="518"/>
      <c r="Y8" s="518"/>
      <c r="Z8" s="518"/>
      <c r="AA8" s="518"/>
      <c r="AB8" s="552"/>
      <c r="AC8" s="553"/>
      <c r="AD8" s="553"/>
      <c r="AE8" s="552"/>
      <c r="AF8" s="553"/>
      <c r="AG8" s="553"/>
      <c r="AH8" s="553"/>
      <c r="AI8" s="553"/>
      <c r="AJ8" s="553"/>
      <c r="AK8" s="553"/>
      <c r="AL8" s="553"/>
      <c r="AM8" s="553"/>
      <c r="AN8" s="564"/>
    </row>
    <row r="9" spans="1:44" ht="39.950000000000003" customHeight="1">
      <c r="A9" s="369"/>
      <c r="B9" s="551" t="s">
        <v>368</v>
      </c>
      <c r="C9" s="551"/>
      <c r="D9" s="551"/>
      <c r="E9" s="551"/>
      <c r="F9" s="551"/>
      <c r="G9" s="551"/>
      <c r="H9" s="551"/>
      <c r="I9" s="551"/>
      <c r="J9" s="534"/>
      <c r="K9" s="535"/>
      <c r="L9" s="535"/>
      <c r="M9" s="535"/>
      <c r="N9" s="535"/>
      <c r="O9" s="536"/>
      <c r="P9" s="522"/>
      <c r="Q9" s="523"/>
      <c r="R9" s="523"/>
      <c r="S9" s="523"/>
      <c r="T9" s="523"/>
      <c r="U9" s="524"/>
      <c r="V9" s="518"/>
      <c r="W9" s="518"/>
      <c r="X9" s="518"/>
      <c r="Y9" s="518"/>
      <c r="Z9" s="518"/>
      <c r="AA9" s="518"/>
      <c r="AB9" s="552"/>
      <c r="AC9" s="553"/>
      <c r="AD9" s="553"/>
      <c r="AE9" s="552"/>
      <c r="AF9" s="553"/>
      <c r="AG9" s="553"/>
      <c r="AH9" s="553"/>
      <c r="AI9" s="553"/>
      <c r="AJ9" s="553"/>
      <c r="AK9" s="553"/>
      <c r="AL9" s="553"/>
      <c r="AM9" s="553"/>
      <c r="AN9" s="564"/>
    </row>
    <row r="10" spans="1:44" ht="39.950000000000003" customHeight="1">
      <c r="A10" s="369"/>
      <c r="B10" s="551" t="s">
        <v>369</v>
      </c>
      <c r="C10" s="551"/>
      <c r="D10" s="551"/>
      <c r="E10" s="551"/>
      <c r="F10" s="551"/>
      <c r="G10" s="551"/>
      <c r="H10" s="551"/>
      <c r="I10" s="551"/>
      <c r="J10" s="522"/>
      <c r="K10" s="523"/>
      <c r="L10" s="523"/>
      <c r="M10" s="523"/>
      <c r="N10" s="523"/>
      <c r="O10" s="524"/>
      <c r="P10" s="522"/>
      <c r="Q10" s="523"/>
      <c r="R10" s="523"/>
      <c r="S10" s="523"/>
      <c r="T10" s="523"/>
      <c r="U10" s="524"/>
      <c r="V10" s="518"/>
      <c r="W10" s="518"/>
      <c r="X10" s="518"/>
      <c r="Y10" s="518"/>
      <c r="Z10" s="518"/>
      <c r="AA10" s="518"/>
      <c r="AB10" s="552"/>
      <c r="AC10" s="553"/>
      <c r="AD10" s="553"/>
      <c r="AE10" s="552"/>
      <c r="AF10" s="553"/>
      <c r="AG10" s="553"/>
      <c r="AH10" s="553"/>
      <c r="AI10" s="553"/>
      <c r="AJ10" s="553"/>
      <c r="AK10" s="553"/>
      <c r="AL10" s="553"/>
      <c r="AM10" s="553"/>
      <c r="AN10" s="564"/>
    </row>
    <row r="11" spans="1:44" ht="39.950000000000003" customHeight="1">
      <c r="A11" s="369"/>
      <c r="B11" s="551" t="s">
        <v>370</v>
      </c>
      <c r="C11" s="551"/>
      <c r="D11" s="551"/>
      <c r="E11" s="551"/>
      <c r="F11" s="551"/>
      <c r="G11" s="551"/>
      <c r="H11" s="551"/>
      <c r="I11" s="551"/>
      <c r="J11" s="522"/>
      <c r="K11" s="523"/>
      <c r="L11" s="523"/>
      <c r="M11" s="523"/>
      <c r="N11" s="523"/>
      <c r="O11" s="524"/>
      <c r="P11" s="522"/>
      <c r="Q11" s="523"/>
      <c r="R11" s="523"/>
      <c r="S11" s="523"/>
      <c r="T11" s="523"/>
      <c r="U11" s="524"/>
      <c r="V11" s="518"/>
      <c r="W11" s="518"/>
      <c r="X11" s="518"/>
      <c r="Y11" s="518"/>
      <c r="Z11" s="518"/>
      <c r="AA11" s="518"/>
      <c r="AB11" s="552"/>
      <c r="AC11" s="553"/>
      <c r="AD11" s="553"/>
      <c r="AE11" s="552"/>
      <c r="AF11" s="553"/>
      <c r="AG11" s="553"/>
      <c r="AH11" s="553"/>
      <c r="AI11" s="553"/>
      <c r="AJ11" s="553"/>
      <c r="AK11" s="553"/>
      <c r="AL11" s="553"/>
      <c r="AM11" s="553"/>
      <c r="AN11" s="564"/>
    </row>
    <row r="12" spans="1:44" ht="39.950000000000003" customHeight="1">
      <c r="A12" s="369"/>
      <c r="B12" s="551" t="s">
        <v>371</v>
      </c>
      <c r="C12" s="551"/>
      <c r="D12" s="551"/>
      <c r="E12" s="551"/>
      <c r="F12" s="551"/>
      <c r="G12" s="551"/>
      <c r="H12" s="551"/>
      <c r="I12" s="551"/>
      <c r="J12" s="522"/>
      <c r="K12" s="523"/>
      <c r="L12" s="523"/>
      <c r="M12" s="523"/>
      <c r="N12" s="523"/>
      <c r="O12" s="524"/>
      <c r="P12" s="522"/>
      <c r="Q12" s="523"/>
      <c r="R12" s="523"/>
      <c r="S12" s="523"/>
      <c r="T12" s="523"/>
      <c r="U12" s="524"/>
      <c r="V12" s="518"/>
      <c r="W12" s="518"/>
      <c r="X12" s="518"/>
      <c r="Y12" s="518"/>
      <c r="Z12" s="518"/>
      <c r="AA12" s="518"/>
      <c r="AB12" s="552"/>
      <c r="AC12" s="553"/>
      <c r="AD12" s="553"/>
      <c r="AE12" s="552"/>
      <c r="AF12" s="553"/>
      <c r="AG12" s="553"/>
      <c r="AH12" s="553"/>
      <c r="AI12" s="553"/>
      <c r="AJ12" s="553"/>
      <c r="AK12" s="553"/>
      <c r="AL12" s="553"/>
      <c r="AM12" s="553"/>
      <c r="AN12" s="564"/>
    </row>
    <row r="13" spans="1:44" ht="39.950000000000003" customHeight="1">
      <c r="A13" s="369"/>
      <c r="B13" s="551" t="s">
        <v>372</v>
      </c>
      <c r="C13" s="551"/>
      <c r="D13" s="551"/>
      <c r="E13" s="551"/>
      <c r="F13" s="551"/>
      <c r="G13" s="551"/>
      <c r="H13" s="551"/>
      <c r="I13" s="551"/>
      <c r="J13" s="522"/>
      <c r="K13" s="523"/>
      <c r="L13" s="523"/>
      <c r="M13" s="523"/>
      <c r="N13" s="523"/>
      <c r="O13" s="524"/>
      <c r="P13" s="522"/>
      <c r="Q13" s="523"/>
      <c r="R13" s="523"/>
      <c r="S13" s="523"/>
      <c r="T13" s="523"/>
      <c r="U13" s="524"/>
      <c r="V13" s="518"/>
      <c r="W13" s="518"/>
      <c r="X13" s="518"/>
      <c r="Y13" s="518"/>
      <c r="Z13" s="518"/>
      <c r="AA13" s="518"/>
      <c r="AB13" s="552"/>
      <c r="AC13" s="553"/>
      <c r="AD13" s="553"/>
      <c r="AE13" s="552"/>
      <c r="AF13" s="553"/>
      <c r="AG13" s="553"/>
      <c r="AH13" s="553"/>
      <c r="AI13" s="553"/>
      <c r="AJ13" s="553"/>
      <c r="AK13" s="553"/>
      <c r="AL13" s="553"/>
      <c r="AM13" s="553"/>
      <c r="AN13" s="564"/>
    </row>
    <row r="14" spans="1:44" ht="39.950000000000003" customHeight="1" thickBot="1">
      <c r="A14" s="372"/>
      <c r="B14" s="373" t="s">
        <v>373</v>
      </c>
      <c r="C14" s="373"/>
      <c r="D14" s="373"/>
      <c r="E14" s="373"/>
      <c r="F14" s="373"/>
      <c r="G14" s="373"/>
      <c r="H14" s="373"/>
      <c r="I14" s="373"/>
      <c r="J14" s="525"/>
      <c r="K14" s="526"/>
      <c r="L14" s="526"/>
      <c r="M14" s="526"/>
      <c r="N14" s="526"/>
      <c r="O14" s="527"/>
      <c r="P14" s="525"/>
      <c r="Q14" s="526"/>
      <c r="R14" s="526"/>
      <c r="S14" s="526"/>
      <c r="T14" s="526"/>
      <c r="U14" s="527"/>
      <c r="V14" s="555"/>
      <c r="W14" s="555"/>
      <c r="X14" s="555"/>
      <c r="Y14" s="555"/>
      <c r="Z14" s="555"/>
      <c r="AA14" s="555"/>
      <c r="AB14" s="561"/>
      <c r="AC14" s="562"/>
      <c r="AD14" s="562"/>
      <c r="AE14" s="250"/>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50000000000003" customHeight="1">
      <c r="A16" s="369"/>
      <c r="B16" s="550" t="s">
        <v>374</v>
      </c>
      <c r="C16" s="550"/>
      <c r="D16" s="550"/>
      <c r="E16" s="550"/>
      <c r="F16" s="550"/>
      <c r="G16" s="550"/>
      <c r="H16" s="550"/>
      <c r="I16" s="550"/>
      <c r="J16" s="519"/>
      <c r="K16" s="520"/>
      <c r="L16" s="520"/>
      <c r="M16" s="520"/>
      <c r="N16" s="520"/>
      <c r="O16" s="521"/>
      <c r="P16" s="519"/>
      <c r="Q16" s="520"/>
      <c r="R16" s="520"/>
      <c r="S16" s="520"/>
      <c r="T16" s="520"/>
      <c r="U16" s="521"/>
      <c r="V16" s="560"/>
      <c r="W16" s="560"/>
      <c r="X16" s="560"/>
      <c r="Y16" s="560"/>
      <c r="Z16" s="560"/>
      <c r="AA16" s="560"/>
      <c r="AB16" s="558"/>
      <c r="AC16" s="559"/>
      <c r="AD16" s="559"/>
      <c r="AE16" s="558"/>
      <c r="AF16" s="559"/>
      <c r="AG16" s="559"/>
      <c r="AH16" s="559"/>
      <c r="AI16" s="559"/>
      <c r="AJ16" s="559"/>
      <c r="AK16" s="559"/>
      <c r="AL16" s="559"/>
      <c r="AM16" s="559"/>
      <c r="AN16" s="563"/>
    </row>
    <row r="17" spans="1:40" ht="39.950000000000003" customHeight="1">
      <c r="A17" s="369"/>
      <c r="B17" s="551" t="s">
        <v>375</v>
      </c>
      <c r="C17" s="551"/>
      <c r="D17" s="551"/>
      <c r="E17" s="551"/>
      <c r="F17" s="551"/>
      <c r="G17" s="551"/>
      <c r="H17" s="551"/>
      <c r="I17" s="551"/>
      <c r="J17" s="522"/>
      <c r="K17" s="523"/>
      <c r="L17" s="523"/>
      <c r="M17" s="523"/>
      <c r="N17" s="523"/>
      <c r="O17" s="524"/>
      <c r="P17" s="522"/>
      <c r="Q17" s="523"/>
      <c r="R17" s="523"/>
      <c r="S17" s="523"/>
      <c r="T17" s="523"/>
      <c r="U17" s="524"/>
      <c r="V17" s="518"/>
      <c r="W17" s="518"/>
      <c r="X17" s="518"/>
      <c r="Y17" s="518"/>
      <c r="Z17" s="518"/>
      <c r="AA17" s="518"/>
      <c r="AB17" s="552"/>
      <c r="AC17" s="553"/>
      <c r="AD17" s="553"/>
      <c r="AE17" s="552"/>
      <c r="AF17" s="553"/>
      <c r="AG17" s="553"/>
      <c r="AH17" s="553"/>
      <c r="AI17" s="553"/>
      <c r="AJ17" s="553"/>
      <c r="AK17" s="553"/>
      <c r="AL17" s="553"/>
      <c r="AM17" s="553"/>
      <c r="AN17" s="564"/>
    </row>
    <row r="18" spans="1:40" ht="39.950000000000003" customHeight="1">
      <c r="A18" s="369"/>
      <c r="B18" s="551" t="s">
        <v>376</v>
      </c>
      <c r="C18" s="551"/>
      <c r="D18" s="551"/>
      <c r="E18" s="551"/>
      <c r="F18" s="551"/>
      <c r="G18" s="551"/>
      <c r="H18" s="551"/>
      <c r="I18" s="551"/>
      <c r="J18" s="522"/>
      <c r="K18" s="523"/>
      <c r="L18" s="523"/>
      <c r="M18" s="523"/>
      <c r="N18" s="523"/>
      <c r="O18" s="524"/>
      <c r="P18" s="522"/>
      <c r="Q18" s="523"/>
      <c r="R18" s="523"/>
      <c r="S18" s="523"/>
      <c r="T18" s="523"/>
      <c r="U18" s="524"/>
      <c r="V18" s="518"/>
      <c r="W18" s="518"/>
      <c r="X18" s="518"/>
      <c r="Y18" s="518"/>
      <c r="Z18" s="518"/>
      <c r="AA18" s="518"/>
      <c r="AB18" s="552"/>
      <c r="AC18" s="553"/>
      <c r="AD18" s="553"/>
      <c r="AE18" s="552"/>
      <c r="AF18" s="553"/>
      <c r="AG18" s="553"/>
      <c r="AH18" s="553"/>
      <c r="AI18" s="553"/>
      <c r="AJ18" s="553"/>
      <c r="AK18" s="553"/>
      <c r="AL18" s="553"/>
      <c r="AM18" s="553"/>
      <c r="AN18" s="564"/>
    </row>
    <row r="19" spans="1:40" ht="39.950000000000003" customHeight="1">
      <c r="A19" s="369"/>
      <c r="B19" s="551" t="s">
        <v>377</v>
      </c>
      <c r="C19" s="551"/>
      <c r="D19" s="551"/>
      <c r="E19" s="551"/>
      <c r="F19" s="551"/>
      <c r="G19" s="551"/>
      <c r="H19" s="551"/>
      <c r="I19" s="551"/>
      <c r="J19" s="522"/>
      <c r="K19" s="523"/>
      <c r="L19" s="523"/>
      <c r="M19" s="523"/>
      <c r="N19" s="523"/>
      <c r="O19" s="524"/>
      <c r="P19" s="522"/>
      <c r="Q19" s="523"/>
      <c r="R19" s="523"/>
      <c r="S19" s="523"/>
      <c r="T19" s="523"/>
      <c r="U19" s="524"/>
      <c r="V19" s="518"/>
      <c r="W19" s="518"/>
      <c r="X19" s="518"/>
      <c r="Y19" s="518"/>
      <c r="Z19" s="518"/>
      <c r="AA19" s="518"/>
      <c r="AB19" s="552"/>
      <c r="AC19" s="553"/>
      <c r="AD19" s="553"/>
      <c r="AE19" s="552"/>
      <c r="AF19" s="553"/>
      <c r="AG19" s="553"/>
      <c r="AH19" s="553"/>
      <c r="AI19" s="553"/>
      <c r="AJ19" s="553"/>
      <c r="AK19" s="553"/>
      <c r="AL19" s="553"/>
      <c r="AM19" s="553"/>
      <c r="AN19" s="564"/>
    </row>
    <row r="20" spans="1:40" ht="39.950000000000003" customHeight="1">
      <c r="A20" s="369"/>
      <c r="B20" s="554" t="s">
        <v>378</v>
      </c>
      <c r="C20" s="554"/>
      <c r="D20" s="554"/>
      <c r="E20" s="554"/>
      <c r="F20" s="554"/>
      <c r="G20" s="554"/>
      <c r="H20" s="554"/>
      <c r="I20" s="554"/>
      <c r="J20" s="534"/>
      <c r="K20" s="535"/>
      <c r="L20" s="535"/>
      <c r="M20" s="535"/>
      <c r="N20" s="535"/>
      <c r="O20" s="536"/>
      <c r="P20" s="522"/>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39.950000000000003" customHeight="1">
      <c r="A21" s="369"/>
      <c r="B21" s="551" t="s">
        <v>379</v>
      </c>
      <c r="C21" s="551"/>
      <c r="D21" s="551"/>
      <c r="E21" s="551"/>
      <c r="F21" s="551"/>
      <c r="G21" s="551"/>
      <c r="H21" s="551"/>
      <c r="I21" s="551"/>
      <c r="J21" s="534"/>
      <c r="K21" s="535"/>
      <c r="L21" s="535"/>
      <c r="M21" s="535"/>
      <c r="N21" s="535"/>
      <c r="O21" s="536"/>
      <c r="P21" s="522"/>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50000000000003" customHeight="1">
      <c r="A22" s="369"/>
      <c r="B22" s="551" t="s">
        <v>380</v>
      </c>
      <c r="C22" s="551"/>
      <c r="D22" s="551"/>
      <c r="E22" s="551"/>
      <c r="F22" s="551"/>
      <c r="G22" s="551"/>
      <c r="H22" s="551"/>
      <c r="I22" s="551"/>
      <c r="J22" s="534"/>
      <c r="K22" s="535"/>
      <c r="L22" s="535"/>
      <c r="M22" s="535"/>
      <c r="N22" s="535"/>
      <c r="O22" s="536"/>
      <c r="P22" s="522"/>
      <c r="Q22" s="523"/>
      <c r="R22" s="523"/>
      <c r="S22" s="523"/>
      <c r="T22" s="523"/>
      <c r="U22" s="524"/>
      <c r="V22" s="518"/>
      <c r="W22" s="518"/>
      <c r="X22" s="518"/>
      <c r="Y22" s="518"/>
      <c r="Z22" s="518"/>
      <c r="AA22" s="518"/>
      <c r="AB22" s="552"/>
      <c r="AC22" s="553"/>
      <c r="AD22" s="553"/>
      <c r="AE22" s="552"/>
      <c r="AF22" s="553"/>
      <c r="AG22" s="553"/>
      <c r="AH22" s="553"/>
      <c r="AI22" s="553"/>
      <c r="AJ22" s="553"/>
      <c r="AK22" s="553"/>
      <c r="AL22" s="553"/>
      <c r="AM22" s="553"/>
      <c r="AN22" s="564"/>
    </row>
    <row r="23" spans="1:40" ht="39.950000000000003" customHeight="1">
      <c r="A23" s="369"/>
      <c r="B23" s="551" t="s">
        <v>381</v>
      </c>
      <c r="C23" s="551"/>
      <c r="D23" s="551"/>
      <c r="E23" s="551"/>
      <c r="F23" s="551"/>
      <c r="G23" s="551"/>
      <c r="H23" s="551"/>
      <c r="I23" s="551"/>
      <c r="J23" s="522"/>
      <c r="K23" s="523"/>
      <c r="L23" s="523"/>
      <c r="M23" s="523"/>
      <c r="N23" s="523"/>
      <c r="O23" s="524"/>
      <c r="P23" s="522"/>
      <c r="Q23" s="523"/>
      <c r="R23" s="523"/>
      <c r="S23" s="523"/>
      <c r="T23" s="523"/>
      <c r="U23" s="524"/>
      <c r="V23" s="518"/>
      <c r="W23" s="518"/>
      <c r="X23" s="518"/>
      <c r="Y23" s="518"/>
      <c r="Z23" s="518"/>
      <c r="AA23" s="518"/>
      <c r="AB23" s="552"/>
      <c r="AC23" s="553"/>
      <c r="AD23" s="553"/>
      <c r="AE23" s="552"/>
      <c r="AF23" s="553"/>
      <c r="AG23" s="553"/>
      <c r="AH23" s="553"/>
      <c r="AI23" s="553"/>
      <c r="AJ23" s="553"/>
      <c r="AK23" s="553"/>
      <c r="AL23" s="553"/>
      <c r="AM23" s="553"/>
      <c r="AN23" s="564"/>
    </row>
    <row r="24" spans="1:40" ht="39.950000000000003" customHeight="1">
      <c r="A24" s="369"/>
      <c r="B24" s="551" t="s">
        <v>382</v>
      </c>
      <c r="C24" s="551"/>
      <c r="D24" s="551"/>
      <c r="E24" s="551"/>
      <c r="F24" s="551"/>
      <c r="G24" s="551"/>
      <c r="H24" s="551"/>
      <c r="I24" s="551"/>
      <c r="J24" s="522"/>
      <c r="K24" s="523"/>
      <c r="L24" s="523"/>
      <c r="M24" s="523"/>
      <c r="N24" s="523"/>
      <c r="O24" s="524"/>
      <c r="P24" s="522"/>
      <c r="Q24" s="523"/>
      <c r="R24" s="523"/>
      <c r="S24" s="523"/>
      <c r="T24" s="523"/>
      <c r="U24" s="524"/>
      <c r="V24" s="518"/>
      <c r="W24" s="518"/>
      <c r="X24" s="518"/>
      <c r="Y24" s="518"/>
      <c r="Z24" s="518"/>
      <c r="AA24" s="518"/>
      <c r="AB24" s="552"/>
      <c r="AC24" s="553"/>
      <c r="AD24" s="553"/>
      <c r="AE24" s="552"/>
      <c r="AF24" s="553"/>
      <c r="AG24" s="553"/>
      <c r="AH24" s="553"/>
      <c r="AI24" s="553"/>
      <c r="AJ24" s="553"/>
      <c r="AK24" s="553"/>
      <c r="AL24" s="553"/>
      <c r="AM24" s="553"/>
      <c r="AN24" s="564"/>
    </row>
    <row r="25" spans="1:40" ht="39.950000000000003" customHeight="1" thickBot="1">
      <c r="A25" s="372"/>
      <c r="B25" s="373" t="s">
        <v>383</v>
      </c>
      <c r="C25" s="373"/>
      <c r="D25" s="373"/>
      <c r="E25" s="373"/>
      <c r="F25" s="373"/>
      <c r="G25" s="373"/>
      <c r="H25" s="373"/>
      <c r="I25" s="373"/>
      <c r="J25" s="531"/>
      <c r="K25" s="532"/>
      <c r="L25" s="532"/>
      <c r="M25" s="532"/>
      <c r="N25" s="532"/>
      <c r="O25" s="533"/>
      <c r="P25" s="525"/>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50000000000003" customHeight="1">
      <c r="A27" s="369"/>
      <c r="B27" s="550" t="s">
        <v>384</v>
      </c>
      <c r="C27" s="550"/>
      <c r="D27" s="550"/>
      <c r="E27" s="550"/>
      <c r="F27" s="550"/>
      <c r="G27" s="550"/>
      <c r="H27" s="550"/>
      <c r="I27" s="550"/>
      <c r="J27" s="528"/>
      <c r="K27" s="529"/>
      <c r="L27" s="529"/>
      <c r="M27" s="529"/>
      <c r="N27" s="529"/>
      <c r="O27" s="530"/>
      <c r="P27" s="519"/>
      <c r="Q27" s="520"/>
      <c r="R27" s="520"/>
      <c r="S27" s="520"/>
      <c r="T27" s="520"/>
      <c r="U27" s="521"/>
      <c r="V27" s="560"/>
      <c r="W27" s="560"/>
      <c r="X27" s="560"/>
      <c r="Y27" s="560"/>
      <c r="Z27" s="560"/>
      <c r="AA27" s="560"/>
      <c r="AB27" s="558"/>
      <c r="AC27" s="559"/>
      <c r="AD27" s="559"/>
      <c r="AE27" s="558"/>
      <c r="AF27" s="559"/>
      <c r="AG27" s="559"/>
      <c r="AH27" s="559"/>
      <c r="AI27" s="559"/>
      <c r="AJ27" s="559"/>
      <c r="AK27" s="559"/>
      <c r="AL27" s="559"/>
      <c r="AM27" s="559"/>
      <c r="AN27" s="563"/>
    </row>
    <row r="28" spans="1:40" ht="39.950000000000003" customHeight="1">
      <c r="A28" s="369"/>
      <c r="B28" s="551" t="s">
        <v>385</v>
      </c>
      <c r="C28" s="551"/>
      <c r="D28" s="551"/>
      <c r="E28" s="551"/>
      <c r="F28" s="551"/>
      <c r="G28" s="551"/>
      <c r="H28" s="551"/>
      <c r="I28" s="551"/>
      <c r="J28" s="522"/>
      <c r="K28" s="523"/>
      <c r="L28" s="523"/>
      <c r="M28" s="523"/>
      <c r="N28" s="523"/>
      <c r="O28" s="524"/>
      <c r="P28" s="522"/>
      <c r="Q28" s="523"/>
      <c r="R28" s="523"/>
      <c r="S28" s="523"/>
      <c r="T28" s="523"/>
      <c r="U28" s="524"/>
      <c r="V28" s="518"/>
      <c r="W28" s="518"/>
      <c r="X28" s="518"/>
      <c r="Y28" s="518"/>
      <c r="Z28" s="518"/>
      <c r="AA28" s="518"/>
      <c r="AB28" s="552"/>
      <c r="AC28" s="553"/>
      <c r="AD28" s="553"/>
      <c r="AE28" s="552"/>
      <c r="AF28" s="553"/>
      <c r="AG28" s="553"/>
      <c r="AH28" s="553"/>
      <c r="AI28" s="553"/>
      <c r="AJ28" s="553"/>
      <c r="AK28" s="553"/>
      <c r="AL28" s="553"/>
      <c r="AM28" s="553"/>
      <c r="AN28" s="564"/>
    </row>
    <row r="29" spans="1:40" ht="39.950000000000003" customHeight="1">
      <c r="A29" s="369"/>
      <c r="B29" s="551" t="s">
        <v>386</v>
      </c>
      <c r="C29" s="551"/>
      <c r="D29" s="551"/>
      <c r="E29" s="551"/>
      <c r="F29" s="551"/>
      <c r="G29" s="551"/>
      <c r="H29" s="551"/>
      <c r="I29" s="551"/>
      <c r="J29" s="522"/>
      <c r="K29" s="523"/>
      <c r="L29" s="523"/>
      <c r="M29" s="523"/>
      <c r="N29" s="523"/>
      <c r="O29" s="524"/>
      <c r="P29" s="522"/>
      <c r="Q29" s="523"/>
      <c r="R29" s="523"/>
      <c r="S29" s="523"/>
      <c r="T29" s="523"/>
      <c r="U29" s="524"/>
      <c r="V29" s="518"/>
      <c r="W29" s="518"/>
      <c r="X29" s="518"/>
      <c r="Y29" s="518"/>
      <c r="Z29" s="518"/>
      <c r="AA29" s="518"/>
      <c r="AB29" s="552"/>
      <c r="AC29" s="553"/>
      <c r="AD29" s="553"/>
      <c r="AE29" s="552"/>
      <c r="AF29" s="553"/>
      <c r="AG29" s="553"/>
      <c r="AH29" s="553"/>
      <c r="AI29" s="553"/>
      <c r="AJ29" s="553"/>
      <c r="AK29" s="553"/>
      <c r="AL29" s="553"/>
      <c r="AM29" s="553"/>
      <c r="AN29" s="564"/>
    </row>
    <row r="30" spans="1:40" ht="39.950000000000003" customHeight="1">
      <c r="A30" s="369"/>
      <c r="B30" s="551" t="s">
        <v>387</v>
      </c>
      <c r="C30" s="551"/>
      <c r="D30" s="551"/>
      <c r="E30" s="551"/>
      <c r="F30" s="551"/>
      <c r="G30" s="551"/>
      <c r="H30" s="551"/>
      <c r="I30" s="551"/>
      <c r="J30" s="522"/>
      <c r="K30" s="523"/>
      <c r="L30" s="523"/>
      <c r="M30" s="523"/>
      <c r="N30" s="523"/>
      <c r="O30" s="524"/>
      <c r="P30" s="522"/>
      <c r="Q30" s="523"/>
      <c r="R30" s="523"/>
      <c r="S30" s="523"/>
      <c r="T30" s="523"/>
      <c r="U30" s="524"/>
      <c r="V30" s="518"/>
      <c r="W30" s="518"/>
      <c r="X30" s="518"/>
      <c r="Y30" s="518"/>
      <c r="Z30" s="518"/>
      <c r="AA30" s="518"/>
      <c r="AB30" s="552"/>
      <c r="AC30" s="553"/>
      <c r="AD30" s="553"/>
      <c r="AE30" s="552"/>
      <c r="AF30" s="553"/>
      <c r="AG30" s="553"/>
      <c r="AH30" s="553"/>
      <c r="AI30" s="553"/>
      <c r="AJ30" s="553"/>
      <c r="AK30" s="553"/>
      <c r="AL30" s="553"/>
      <c r="AM30" s="553"/>
      <c r="AN30" s="564"/>
    </row>
    <row r="31" spans="1:40" ht="39.950000000000003" customHeight="1" thickBot="1">
      <c r="A31" s="372"/>
      <c r="B31" s="557" t="s">
        <v>388</v>
      </c>
      <c r="C31" s="557"/>
      <c r="D31" s="557"/>
      <c r="E31" s="557"/>
      <c r="F31" s="557"/>
      <c r="G31" s="557"/>
      <c r="H31" s="557"/>
      <c r="I31" s="557"/>
      <c r="J31" s="525"/>
      <c r="K31" s="526"/>
      <c r="L31" s="526"/>
      <c r="M31" s="526"/>
      <c r="N31" s="526"/>
      <c r="O31" s="527"/>
      <c r="P31" s="525"/>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50000000000003" customHeight="1">
      <c r="A33" s="369"/>
      <c r="B33" s="550" t="s">
        <v>389</v>
      </c>
      <c r="C33" s="550"/>
      <c r="D33" s="550"/>
      <c r="E33" s="550"/>
      <c r="F33" s="550"/>
      <c r="G33" s="550"/>
      <c r="H33" s="550"/>
      <c r="I33" s="550"/>
      <c r="J33" s="519"/>
      <c r="K33" s="520"/>
      <c r="L33" s="520"/>
      <c r="M33" s="520"/>
      <c r="N33" s="520"/>
      <c r="O33" s="521"/>
      <c r="P33" s="519"/>
      <c r="Q33" s="520"/>
      <c r="R33" s="520"/>
      <c r="S33" s="520"/>
      <c r="T33" s="520"/>
      <c r="U33" s="521"/>
      <c r="V33" s="560"/>
      <c r="W33" s="560"/>
      <c r="X33" s="560"/>
      <c r="Y33" s="560"/>
      <c r="Z33" s="560"/>
      <c r="AA33" s="560"/>
      <c r="AB33" s="558"/>
      <c r="AC33" s="559"/>
      <c r="AD33" s="559"/>
      <c r="AE33" s="558"/>
      <c r="AF33" s="559"/>
      <c r="AG33" s="559"/>
      <c r="AH33" s="559"/>
      <c r="AI33" s="559"/>
      <c r="AJ33" s="559"/>
      <c r="AK33" s="559"/>
      <c r="AL33" s="559"/>
      <c r="AM33" s="559"/>
      <c r="AN33" s="563"/>
    </row>
    <row r="34" spans="1:40" ht="39.950000000000003" customHeight="1">
      <c r="A34" s="369"/>
      <c r="B34" s="551" t="s">
        <v>390</v>
      </c>
      <c r="C34" s="551"/>
      <c r="D34" s="551"/>
      <c r="E34" s="551"/>
      <c r="F34" s="551"/>
      <c r="G34" s="551"/>
      <c r="H34" s="551"/>
      <c r="I34" s="551"/>
      <c r="J34" s="522"/>
      <c r="K34" s="523"/>
      <c r="L34" s="523"/>
      <c r="M34" s="523"/>
      <c r="N34" s="523"/>
      <c r="O34" s="524"/>
      <c r="P34" s="522"/>
      <c r="Q34" s="523"/>
      <c r="R34" s="523"/>
      <c r="S34" s="523"/>
      <c r="T34" s="523"/>
      <c r="U34" s="524"/>
      <c r="V34" s="518"/>
      <c r="W34" s="518"/>
      <c r="X34" s="518"/>
      <c r="Y34" s="518"/>
      <c r="Z34" s="518"/>
      <c r="AA34" s="518"/>
      <c r="AB34" s="552"/>
      <c r="AC34" s="553"/>
      <c r="AD34" s="553"/>
      <c r="AE34" s="552"/>
      <c r="AF34" s="553"/>
      <c r="AG34" s="553"/>
      <c r="AH34" s="553"/>
      <c r="AI34" s="553"/>
      <c r="AJ34" s="553"/>
      <c r="AK34" s="553"/>
      <c r="AL34" s="553"/>
      <c r="AM34" s="553"/>
      <c r="AN34" s="564"/>
    </row>
    <row r="35" spans="1:40" ht="39.950000000000003" customHeight="1" thickBot="1">
      <c r="A35" s="372"/>
      <c r="B35" s="556" t="s">
        <v>391</v>
      </c>
      <c r="C35" s="556"/>
      <c r="D35" s="556"/>
      <c r="E35" s="556"/>
      <c r="F35" s="556"/>
      <c r="G35" s="556"/>
      <c r="H35" s="556"/>
      <c r="I35" s="556"/>
      <c r="J35" s="525"/>
      <c r="K35" s="526"/>
      <c r="L35" s="526"/>
      <c r="M35" s="526"/>
      <c r="N35" s="526"/>
      <c r="O35" s="527"/>
      <c r="P35" s="525"/>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2024-05-23T00:52:13Z</dcterms:modified>
</cp:coreProperties>
</file>