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保土ケ谷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315" yWindow="0" windowWidth="13845" windowHeight="1512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<sst xmlns="http://schemas.openxmlformats.org/spreadsheetml/2006/main" count="3021" uniqueCount="2574">
  <si>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</si>
  <si>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</si>
  <si>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</si>
  <si>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</si>
  <si>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</si>
  <si>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</si>
  <si>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</si>
  <si>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</si>
  <si>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</si>
  <si>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</si>
  <si>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</si>
  <si>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</si>
  <si>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</si>
  <si>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</si>
  <si>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</si>
  <si>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</si>
  <si>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</si>
  <si>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</si>
  <si>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</si>
  <si>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</si>
  <si>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</si>
  <si>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</si>
  <si>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</si>
  <si>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</si>
  <si>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</si>
  <si>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</si>
  <si>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</si>
  <si>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</si>
  <si>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</si>
  <si>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</si>
  <si>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</si>
  <si>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</si>
  <si>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</si>
  <si>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</si>
  <si>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</si>
  <si>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</si>
  <si>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</si>
  <si>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</si>
  <si>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</si>
  <si>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</si>
  <si>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</si>
  <si>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</si>
  <si>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</si>
  <si>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</si>
  <si>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</si>
  <si>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</si>
  <si>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</si>
  <si>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</si>
  <si>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</si>
  <si>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</si>
  <si>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</si>
  <si>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</si>
  <si>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</si>
  <si>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</si>
  <si>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</si>
  <si>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</si>
  <si>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</si>
  <si>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</si>
  <si>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</si>
  <si>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</si>
  <si>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</si>
  <si>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</si>
  <si>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</si>
  <si>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</si>
  <si>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</si>
  <si>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</si>
  <si>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</si>
  <si>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</si>
  <si>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</si>
  <si>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</si>
  <si>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</si>
  <si>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</si>
  <si>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</si>
  <si>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</si>
  <si>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</si>
  <si>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</si>
  <si>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</si>
  <si>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</si>
  <si>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</si>
  <si>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</si>
  <si>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</si>
  <si>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</si>
  <si>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</si>
  <si>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</si>
  <si>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</si>
  <si>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</si>
  <si>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</si>
  <si>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</si>
  <si>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</si>
  <si>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</si>
  <si>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</si>
  <si>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</si>
  <si>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</si>
  <si>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</si>
  <si>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</si>
  <si>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</si>
  <si>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</si>
  <si>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</si>
  <si>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</si>
  <si>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</si>
  <si>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</si>
  <si>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</si>
  <si>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</si>
  <si>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</si>
  <si>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</si>
  <si>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</si>
  <si>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</si>
  <si>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</si>
  <si>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</si>
  <si>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</si>
  <si>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</si>
  <si>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</si>
  <si>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</si>
  <si>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</si>
  <si>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</si>
  <si>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</si>
  <si>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</si>
  <si>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</si>
  <si>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</si>
  <si>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</si>
  <si>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</si>
  <si>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</si>
  <si>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</si>
  <si>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</si>
  <si>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</si>
  <si>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</si>
  <si>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</si>
  <si>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</si>
  <si>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</si>
  <si>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</si>
  <si>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</si>
  <si>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</si>
  <si>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</si>
  <si>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</si>
  <si>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</si>
  <si>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</si>
  <si>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</si>
  <si>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</si>
  <si>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</si>
  <si>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</si>
  <si>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</si>
  <si>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</si>
  <si>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</si>
  <si>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</si>
  <si>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</si>
  <si>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</si>
  <si>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</si>
  <si>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</si>
  <si>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</si>
  <si>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</si>
  <si>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</si>
  <si>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</si>
  <si>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</si>
  <si>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</si>
  <si>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</si>
  <si>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</si>
  <si>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</si>
  <si>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</si>
  <si>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</si>
  <si>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</si>
  <si>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</si>
  <si>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</si>
  <si>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</si>
  <si>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</si>
  <si>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</si>
  <si>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</si>
  <si>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</si>
  <si>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</si>
  <si>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</si>
  <si>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</si>
  <si>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</si>
  <si>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</si>
  <si>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</si>
  <si>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</si>
  <si>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</si>
  <si>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</si>
  <si>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</si>
  <si>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</si>
  <si>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</si>
  <si>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</si>
  <si>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</si>
  <si>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</si>
  <si>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</si>
  <si>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</si>
  <si>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</si>
  <si>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</si>
  <si>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</si>
  <si>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</si>
  <si>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</si>
  <si>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</si>
  <si>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</si>
  <si>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</si>
  <si>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</si>
  <si>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</si>
  <si>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</si>
  <si>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</si>
  <si>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</si>
  <si>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</si>
  <si>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</si>
  <si>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</si>
  <si>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</si>
  <si>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</si>
  <si>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</si>
  <si>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</si>
  <si>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</si>
  <si>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</si>
  <si>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</si>
  <si>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</si>
  <si>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</si>
  <si>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</si>
  <si>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</si>
  <si>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</si>
  <si>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</si>
  <si>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</si>
  <si>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</si>
  <si>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</si>
  <si>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</si>
  <si>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</si>
  <si>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</si>
  <si>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</si>
  <si>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</si>
  <si>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</si>
  <si>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</si>
  <si>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</si>
  <si>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</si>
  <si>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</si>
  <si>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</si>
  <si>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</si>
  <si>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</si>
  <si>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</si>
  <si>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</si>
  <si>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</si>
  <si>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</si>
  <si>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</si>
  <si>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</si>
  <si>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</si>
  <si>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</si>
  <si>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</si>
  <si>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</si>
  <si>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</si>
  <si>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</si>
  <si>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</si>
  <si>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</si>
  <si>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</si>
  <si>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</si>
  <si>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</si>
  <si>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</si>
  <si>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</si>
  <si>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</si>
  <si>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</si>
  <si>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</si>
  <si>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</si>
  <si>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</si>
  <si>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</si>
  <si>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</si>
  <si>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</si>
  <si>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</si>
  <si>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</si>
  <si>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</si>
  <si>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</si>
  <si>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</si>
  <si>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</si>
  <si>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</si>
  <si>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</si>
  <si>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</si>
  <si>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</si>
  <si>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</si>
  <si>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</si>
  <si>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</si>
  <si>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</si>
  <si>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</si>
  <si>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</si>
  <si>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</si>
  <si>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</si>
  <si>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</si>
  <si>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</si>
  <si>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</si>
  <si>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</si>
  <si>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</si>
  <si>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</si>
  <si>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</si>
  <si>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</si>
  <si>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</si>
  <si>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</si>
  <si>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</si>
  <si>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</si>
  <si>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</si>
  <si>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</si>
  <si>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</si>
  <si>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</si>
  <si>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</si>
  <si>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</si>
  <si>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</si>
  <si>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</si>
  <si>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</si>
  <si>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</si>
  <si>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</si>
  <si>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</si>
  <si>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</si>
  <si>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</si>
  <si>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</si>
  <si>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</si>
  <si>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</si>
  <si>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</si>
  <si>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</si>
  <si>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</si>
  <si>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</si>
  <si>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</si>
  <si>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</si>
  <si>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</si>
  <si>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</si>
  <si>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</si>
  <si>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</si>
  <si>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</si>
  <si>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</si>
  <si>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</si>
  <si>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</si>
  <si>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</si>
  <si>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</si>
  <si>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</si>
  <si>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</si>
  <si>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</si>
  <si>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</si>
  <si>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</si>
  <si>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</si>
  <si>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</si>
  <si>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</si>
  <si>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</si>
  <si>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</si>
  <si>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</si>
  <si>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</si>
  <si>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</si>
  <si>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</si>
  <si>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</si>
  <si>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</si>
  <si>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</si>
  <si>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</si>
  <si>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</si>
  <si>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</si>
  <si>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</si>
  <si>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</si>
  <si>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</si>
  <si>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</si>
  <si>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</si>
  <si>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</si>
  <si>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</si>
  <si>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</si>
  <si>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</si>
  <si>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</si>
  <si>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</si>
  <si>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</si>
  <si>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</si>
  <si>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</si>
  <si>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</si>
  <si>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</si>
  <si>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</si>
  <si>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</si>
  <si>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</si>
  <si>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</si>
  <si>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</si>
  <si>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</si>
  <si>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</si>
  <si>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</si>
  <si>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</si>
  <si>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</si>
  <si>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</si>
  <si>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</si>
  <si>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</si>
  <si>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</si>
  <si>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</si>
  <si>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</si>
  <si>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</si>
  <si>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</si>
  <si>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</si>
  <si>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</si>
  <si>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</si>
  <si>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</si>
  <si>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</si>
  <si>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</si>
  <si>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</si>
  <si>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</si>
  <si>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</si>
  <si>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</si>
  <si>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</si>
  <si>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</si>
  <si>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</si>
  <si>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</si>
  <si>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</si>
  <si>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</si>
  <si>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</si>
  <si>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</si>
  <si>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</si>
  <si>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</si>
  <si>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</si>
  <si>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</si>
  <si>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</si>
  <si>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</si>
  <si>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</si>
  <si>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</si>
  <si>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</si>
  <si>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</si>
  <si>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</si>
  <si>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</si>
  <si>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</si>
  <si>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</si>
  <si>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</si>
  <si>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</si>
  <si>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</si>
  <si>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</si>
  <si>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</si>
  <si>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</si>
  <si>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</si>
  <si>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</si>
  <si>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</si>
  <si>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</si>
  <si>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</si>
  <si>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</si>
  <si>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</si>
  <si>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</si>
  <si>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</si>
  <si>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</si>
  <si>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</si>
  <si>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</si>
  <si>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</si>
  <si>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</si>
  <si>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</si>
  <si>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</si>
  <si>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</si>
  <si>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</si>
  <si>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</si>
  <si>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</si>
  <si>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</si>
  <si>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</si>
  <si>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</si>
  <si>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</si>
  <si>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</si>
  <si>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</si>
  <si>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</si>
  <si>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</si>
  <si>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</si>
  <si>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</si>
  <si>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</si>
  <si>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</si>
  <si>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</si>
  <si>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</si>
  <si>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</si>
  <si>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</si>
  <si>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</si>
  <si>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</si>
  <si>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</si>
  <si>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</si>
  <si>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</si>
  <si>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</si>
  <si>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</si>
  <si>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</si>
  <si>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</si>
  <si>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</si>
  <si>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</si>
  <si>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</si>
  <si>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</si>
  <si>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</si>
  <si>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</si>
  <si>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</si>
  <si>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</si>
  <si>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</si>
  <si>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</si>
  <si>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</si>
  <si>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</si>
  <si>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</si>
  <si>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</si>
  <si>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</si>
  <si>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</si>
  <si>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</si>
  <si>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</si>
  <si>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</si>
  <si>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</si>
  <si>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</si>
  <si>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</si>
  <si>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</si>
  <si>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</si>
  <si>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</si>
  <si>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</si>
  <si>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</si>
  <si>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</si>
  <si>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</si>
  <si>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</si>
  <si>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</si>
  <si>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</si>
  <si>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</si>
  <si>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</si>
  <si>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</si>
  <si>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</si>
  <si>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</si>
  <si>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</si>
  <si>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</si>
  <si>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</si>
  <si>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</si>
  <si>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</si>
  <si>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</si>
  <si>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</si>
  <si>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</si>
  <si>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</si>
  <si>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</si>
  <si>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</si>
  <si>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</si>
  <si>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</si>
  <si>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</si>
  <si>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</si>
  <si>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</si>
  <si>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</si>
  <si>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</si>
  <si>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</si>
  <si>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</si>
  <si>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</si>
  <si>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</si>
  <si>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</si>
  <si>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</si>
  <si>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</si>
  <si>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</si>
  <si>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</si>
  <si>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</si>
  <si>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</si>
  <si>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</si>
  <si>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</si>
  <si>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</si>
  <si>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</si>
  <si>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</si>
  <si>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</si>
  <si>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</si>
  <si>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</si>
  <si>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</si>
  <si>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</si>
  <si>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</si>
  <si>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</si>
  <si>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</si>
  <si>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</si>
  <si>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</si>
  <si>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</si>
  <si>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</si>
  <si>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</si>
  <si>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</si>
  <si>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</si>
  <si>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</si>
  <si>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</si>
  <si>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</si>
  <si>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</si>
  <si>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</si>
  <si>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</si>
  <si>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</si>
  <si>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</si>
  <si>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</si>
  <si>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</si>
  <si>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</si>
  <si>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</si>
  <si>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</si>
  <si>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</si>
  <si>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</si>
  <si>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</si>
  <si>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</si>
  <si>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</si>
  <si>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</si>
  <si>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</si>
  <si>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</si>
  <si>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</si>
  <si>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</si>
  <si>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</si>
  <si>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</si>
  <si>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</si>
  <si>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</si>
  <si>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</si>
  <si>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</si>
  <si>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</si>
  <si>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</si>
  <si>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</si>
  <si>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</si>
  <si>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</si>
  <si>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</si>
  <si>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</si>
  <si>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</si>
  <si>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</si>
  <si>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</si>
  <si>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</si>
  <si>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</si>
  <si>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</si>
  <si>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</si>
  <si>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</si>
  <si>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</si>
  <si>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</si>
  <si>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</si>
  <si>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</si>
  <si>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</si>
  <si>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</si>
  <si>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</si>
  <si>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</si>
  <si>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</si>
  <si>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</si>
  <si>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</si>
  <si>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</si>
  <si>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</si>
  <si>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</si>
  <si>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</si>
  <si>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</si>
  <si>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</si>
  <si>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</si>
  <si>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</si>
  <si>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</si>
  <si>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</si>
  <si>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</si>
  <si>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</si>
  <si>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</si>
  <si>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</si>
  <si>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</si>
  <si>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</si>
  <si>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</si>
  <si>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</si>
  <si>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</si>
  <si>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</si>
  <si>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</si>
  <si>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</si>
  <si>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</si>
  <si>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</si>
  <si>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</si>
  <si>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</si>
  <si>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</si>
  <si>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</si>
  <si>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</si>
  <si>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</si>
  <si>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</si>
  <si>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</si>
  <si>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</si>
  <si>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</si>
  <si>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</si>
  <si>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</si>
  <si>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</si>
  <si>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</si>
  <si>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</si>
  <si>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</si>
  <si>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</si>
  <si>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</si>
  <si>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</si>
  <si>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</si>
  <si>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</si>
  <si>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</si>
  <si>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</si>
  <si>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</si>
  <si>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</si>
  <si>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</si>
  <si>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</si>
  <si>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</si>
  <si>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</si>
  <si>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</si>
  <si>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</si>
  <si>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</si>
  <si>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</si>
  <si>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</si>
  <si>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</si>
  <si>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</si>
  <si>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</si>
  <si>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</si>
  <si>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</si>
  <si>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</si>
  <si>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</si>
  <si>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</si>
  <si>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</si>
  <si>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</si>
  <si>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</si>
  <si>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</si>
  <si>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</si>
  <si>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</si>
  <si>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</si>
  <si>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</si>
  <si>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</si>
  <si>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</si>
  <si>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</si>
  <si>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</si>
  <si>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</si>
  <si>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</si>
  <si>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</si>
  <si>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</si>
  <si>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</si>
  <si>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</si>
  <si>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</si>
  <si>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</si>
  <si>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</si>
  <si>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</si>
  <si>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</si>
  <si>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</si>
  <si>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</si>
  <si>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</si>
  <si>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</si>
  <si>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</si>
  <si>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</si>
  <si>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</si>
  <si>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</si>
  <si>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</si>
  <si>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</si>
  <si>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</si>
  <si>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</si>
  <si>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</si>
  <si>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</si>
  <si>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</si>
  <si>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</si>
  <si>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</si>
  <si>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</si>
  <si>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</si>
  <si>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</si>
  <si>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</si>
  <si>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</si>
  <si>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</si>
  <si>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</si>
  <si>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</si>
  <si>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</si>
  <si>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</si>
  <si>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</si>
  <si>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</si>
  <si>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</si>
  <si>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</si>
  <si>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</si>
  <si>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</si>
  <si>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</si>
  <si>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</si>
  <si>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</si>
  <si>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</si>
  <si>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</si>
  <si>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</si>
  <si>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</si>
  <si>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</si>
  <si>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</si>
  <si>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</si>
  <si>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</si>
  <si>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</si>
  <si>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</si>
  <si>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</si>
  <si>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</si>
  <si>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</si>
  <si>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</si>
  <si>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</si>
  <si>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</si>
  <si>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</si>
  <si>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</si>
  <si>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</si>
  <si>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</si>
  <si>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</si>
  <si>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</si>
  <si>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</si>
  <si>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</si>
  <si>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</si>
  <si>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</si>
  <si>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</si>
  <si>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</si>
  <si>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</si>
  <si>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</si>
  <si>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</si>
  <si>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</si>
  <si>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</si>
  <si>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</si>
  <si>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</si>
  <si>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</si>
  <si>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</si>
  <si>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</si>
  <si>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</si>
  <si>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</si>
  <si>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</si>
  <si>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</si>
  <si>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</si>
  <si>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</si>
  <si>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</si>
  <si>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</si>
  <si>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</si>
  <si>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</si>
  <si>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</si>
  <si>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</si>
  <si>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</si>
  <si>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</si>
  <si>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</si>
  <si>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</si>
  <si>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</si>
  <si>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</si>
  <si>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</si>
  <si>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</si>
  <si>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</si>
  <si>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</si>
  <si>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</si>
  <si>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</si>
  <si>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</si>
  <si>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</si>
  <si>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</si>
  <si>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</si>
  <si>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</si>
  <si>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</si>
  <si>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</si>
  <si>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</si>
  <si>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</si>
  <si>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</si>
  <si>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</si>
  <si>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</si>
  <si>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</si>
  <si>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</si>
  <si>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</si>
  <si>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</si>
  <si>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</si>
  <si>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</si>
  <si>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</si>
  <si>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</si>
  <si>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</si>
  <si>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</si>
  <si>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</si>
  <si>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</si>
  <si>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</si>
  <si>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</si>
  <si>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</si>
  <si>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</si>
  <si>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</si>
  <si>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</si>
  <si>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</si>
  <si>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</si>
  <si>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</si>
  <si>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</si>
  <si>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</si>
  <si>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</si>
  <si>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</si>
  <si>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</si>
  <si>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</si>
  <si>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</si>
  <si>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</si>
  <si>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</si>
  <si>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</si>
  <si>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</si>
  <si>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</si>
  <si>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</si>
  <si>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</si>
  <si>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</si>
  <si>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</si>
  <si>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</si>
  <si>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</si>
  <si>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</si>
  <si>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</si>
  <si>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</si>
  <si>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</si>
  <si>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</si>
  <si>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</si>
  <si>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</si>
  <si>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</si>
  <si>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</si>
  <si>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</si>
  <si>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</si>
  <si>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</si>
  <si>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</si>
  <si>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</si>
  <si>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</si>
  <si>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</si>
  <si>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</si>
  <si>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</si>
  <si>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</si>
  <si>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</si>
  <si>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</si>
  <si>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</si>
  <si>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</si>
  <si>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</si>
  <si>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</si>
  <si>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</si>
  <si>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</si>
  <si>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</si>
  <si>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</si>
  <si>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</si>
  <si>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</si>
  <si>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</si>
  <si>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</si>
  <si>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</si>
  <si>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</si>
  <si>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</si>
  <si>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</si>
  <si>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</si>
  <si>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</si>
  <si>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</si>
  <si>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</si>
  <si>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</si>
  <si>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</si>
  <si>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</si>
  <si>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</si>
  <si>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</si>
  <si>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</si>
  <si>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</si>
  <si>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</si>
  <si>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</si>
  <si>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</si>
  <si>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</si>
  <si>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</si>
  <si>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</si>
  <si>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</si>
  <si>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</si>
  <si>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</si>
  <si>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</si>
  <si>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</si>
  <si>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</si>
  <si>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</si>
  <si>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</si>
  <si>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</si>
  <si>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</si>
  <si>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</si>
  <si>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</si>
  <si>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</si>
  <si>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</si>
  <si>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</si>
  <si>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</si>
  <si>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</si>
  <si>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</si>
  <si>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</si>
  <si>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</si>
  <si>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</si>
  <si>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</si>
  <si>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</si>
  <si>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</si>
  <si>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</si>
  <si>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</si>
  <si>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</si>
  <si>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</si>
  <si>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</si>
  <si>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</si>
  <si>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</si>
  <si>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</si>
  <si>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</si>
  <si>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</si>
  <si>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</si>
  <si>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</si>
  <si>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</si>
  <si>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</si>
  <si>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</si>
  <si>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</si>
  <si>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</si>
  <si>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</si>
  <si>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</si>
  <si>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</si>
  <si>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</si>
  <si>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</si>
  <si>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</si>
  <si>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</si>
  <si>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</si>
  <si>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</si>
  <si>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</si>
  <si>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</si>
  <si>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</si>
  <si>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</si>
  <si>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</si>
  <si>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</si>
  <si>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</si>
  <si>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</si>
  <si>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</si>
  <si>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</si>
  <si>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</si>
  <si>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</si>
  <si>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</si>
  <si>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</si>
  <si>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</si>
  <si>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</si>
  <si>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</si>
  <si>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</si>
  <si>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</si>
  <si>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</si>
  <si>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</si>
  <si>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</si>
  <si>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</si>
  <si>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</si>
  <si>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</si>
  <si>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</si>
  <si>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</si>
  <si>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</si>
  <si>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</si>
  <si>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</si>
  <si>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</si>
  <si>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</si>
  <si>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</si>
  <si>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</si>
  <si>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</si>
  <si>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</si>
  <si>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</si>
  <si>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</si>
  <si>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</si>
  <si>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</si>
  <si>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</si>
  <si>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</si>
  <si>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</si>
  <si>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</si>
  <si>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</si>
  <si>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</si>
  <si>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</si>
  <si>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</si>
  <si>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</si>
  <si>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</si>
  <si>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</si>
  <si>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</si>
  <si>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</si>
  <si>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</si>
  <si>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</si>
  <si>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</si>
  <si>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</si>
  <si>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</si>
  <si>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</si>
  <si>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</si>
  <si>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</si>
  <si>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</si>
  <si>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</si>
  <si>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</si>
  <si>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</si>
  <si>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</si>
  <si>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</si>
  <si>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</si>
  <si>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</si>
  <si>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</si>
  <si>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</si>
  <si>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</si>
  <si>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</si>
  <si>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</si>
  <si>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</si>
  <si>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</si>
  <si>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</si>
  <si>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</si>
  <si>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</si>
  <si>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</si>
  <si>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</si>
  <si>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</si>
  <si>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</si>
  <si>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</si>
  <si>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</si>
  <si>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</si>
  <si>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</si>
  <si>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</si>
  <si>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</si>
  <si>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</si>
  <si>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</si>
  <si>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</si>
  <si>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</si>
  <si>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</si>
  <si>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</si>
  <si>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</si>
  <si>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</si>
  <si>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</si>
  <si>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</si>
  <si>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</si>
  <si>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</si>
  <si>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</si>
  <si>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</si>
  <si>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</si>
  <si>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</si>
  <si>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</si>
  <si>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</si>
  <si>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</si>
  <si>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</si>
  <si>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</si>
  <si>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</si>
  <si>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</si>
  <si>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</si>
  <si>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</si>
  <si>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</si>
  <si>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</si>
  <si>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</si>
  <si>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</si>
  <si>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</si>
  <si>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</si>
  <si>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</si>
  <si>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</si>
  <si>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</si>
  <si>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</si>
  <si>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</si>
  <si>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</si>
  <si>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</si>
  <si>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</si>
  <si>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</si>
  <si>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</si>
  <si>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</si>
  <si>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</si>
  <si>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</si>
  <si>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</si>
  <si>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</si>
  <si>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</si>
  <si>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</si>
  <si>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</si>
  <si>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</si>
  <si>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</si>
  <si>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</si>
  <si>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</si>
  <si>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</si>
  <si>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</si>
  <si>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</si>
  <si>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</si>
  <si>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</si>
  <si>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</si>
  <si>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</si>
  <si>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</si>
  <si>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</si>
  <si>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</si>
  <si>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</si>
  <si>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</si>
  <si>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</si>
  <si>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</si>
  <si>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</si>
  <si>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</si>
  <si>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</si>
  <si>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</si>
  <si>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</si>
  <si>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</si>
  <si>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</si>
  <si>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</si>
  <si>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</si>
  <si>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</si>
  <si>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</si>
  <si>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</si>
  <si>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</si>
  <si>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</si>
  <si>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</si>
  <si>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</si>
  <si>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</si>
  <si>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</si>
  <si>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</si>
  <si>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</si>
  <si>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</si>
  <si>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</si>
  <si>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</si>
  <si>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</si>
  <si>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</si>
  <si>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</si>
  <si>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</si>
  <si>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</si>
  <si>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</si>
  <si>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</si>
  <si>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</si>
  <si>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</si>
  <si>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</si>
  <si>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</si>
  <si>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</si>
  <si>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</si>
  <si>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</si>
  <si>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</si>
  <si>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</si>
  <si>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</si>
  <si>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</si>
  <si>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</si>
  <si>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</si>
  <si>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</si>
  <si>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</si>
  <si>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</si>
  <si>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</si>
  <si>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</si>
  <si>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</si>
  <si>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</si>
  <si>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</si>
  <si>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</si>
  <si>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</si>
  <si>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</si>
  <si>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</si>
  <si>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</si>
  <si>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</si>
  <si>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</si>
  <si>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</si>
  <si>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</si>
  <si>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</si>
  <si>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</si>
  <si>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</si>
  <si>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</si>
  <si>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</si>
  <si>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</si>
  <si>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</si>
  <si>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</si>
  <si>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</si>
  <si>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</si>
  <si>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</si>
  <si>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</si>
  <si>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</si>
  <si>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</si>
  <si>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</si>
  <si>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</si>
  <si>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</si>
  <si>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</si>
  <si>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</si>
  <si>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</si>
  <si>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</si>
  <si>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</si>
  <si>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</si>
  <si>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</si>
  <si>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</si>
  <si>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</si>
  <si>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</si>
  <si>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</si>
  <si>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</si>
  <si>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</si>
  <si>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</si>
  <si>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</si>
  <si>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</si>
  <si>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</si>
  <si>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</si>
  <si>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</si>
  <si>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</si>
  <si>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</si>
  <si>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</si>
  <si>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</si>
  <si>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</si>
  <si>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</si>
  <si>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</si>
  <si>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</si>
  <si>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</si>
  <si>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</si>
  <si>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</si>
  <si>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</si>
  <si>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</si>
  <si>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</si>
  <si>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</si>
  <si>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</si>
  <si>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</si>
  <si>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</si>
  <si>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</si>
  <si>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</si>
  <si>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</si>
  <si>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</si>
  <si>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</si>
  <si>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</si>
  <si>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</si>
  <si>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</si>
  <si>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</si>
  <si>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</si>
  <si>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</si>
  <si>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</si>
  <si>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</si>
  <si>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</si>
  <si>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</si>
  <si>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</si>
  <si>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</si>
  <si>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</si>
  <si>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</si>
  <si>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</si>
  <si>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</si>
  <si>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</si>
  <si>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</si>
  <si>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</si>
  <si>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</si>
  <si>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</si>
  <si>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</si>
  <si>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</si>
  <si>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</si>
  <si>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</si>
  <si>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</si>
  <si>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</si>
  <si>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</si>
  <si>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</si>
  <si>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</si>
  <si>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</si>
  <si>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</si>
  <si>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</si>
  <si>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</si>
  <si>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</si>
  <si>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</si>
  <si>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</si>
  <si>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</si>
  <si>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</si>
  <si>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</si>
  <si>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</si>
  <si>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</si>
  <si>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</si>
  <si>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</si>
  <si>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</si>
  <si>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</si>
  <si>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</si>
  <si>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</si>
  <si>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</si>
  <si>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</si>
  <si>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</si>
  <si>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</si>
  <si>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</si>
  <si>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</si>
  <si>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</si>
  <si>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</si>
  <si>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</si>
  <si>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</si>
  <si>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</si>
  <si>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</si>
  <si>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</si>
  <si>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</si>
  <si>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</si>
  <si>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</si>
  <si>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</si>
  <si>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</si>
  <si>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</si>
  <si>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</si>
  <si>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</si>
  <si>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</si>
  <si>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</si>
  <si>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</si>
  <si>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</si>
  <si>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</si>
  <si>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</si>
  <si>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</si>
  <si>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</si>
  <si>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</si>
  <si>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</si>
  <si>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</si>
  <si>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</si>
  <si>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</si>
  <si>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</si>
  <si>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</si>
  <si>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</si>
  <si>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</si>
  <si>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</si>
  <si>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</si>
  <si>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</si>
  <si>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</si>
  <si>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</si>
  <si>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</si>
  <si>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</si>
  <si>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</si>
  <si>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</si>
  <si>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</si>
  <si>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</si>
  <si>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</si>
  <si>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</si>
  <si>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</si>
  <si>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</si>
  <si>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</si>
  <si>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</si>
  <si>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</si>
  <si>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</si>
  <si>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</si>
  <si>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</si>
  <si>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</si>
  <si>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</si>
  <si>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</si>
  <si>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</si>
  <si>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</si>
  <si>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</si>
  <si>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</si>
  <si>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</si>
  <si>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</si>
  <si>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</si>
  <si>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</si>
  <si>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</si>
  <si>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</si>
  <si>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</si>
  <si>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</si>
  <si>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</si>
  <si>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</si>
  <si>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</si>
  <si>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</si>
  <si>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</si>
  <si>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</si>
  <si>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</si>
  <si>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</si>
  <si>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</si>
  <si>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</si>
  <si>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</si>
  <si>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</si>
  <si>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</si>
  <si>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</si>
  <si>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</si>
  <si>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</si>
  <si>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</si>
  <si>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</si>
  <si>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</si>
  <si>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</si>
  <si>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</si>
  <si>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</si>
  <si>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</si>
  <si>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</si>
  <si>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</si>
  <si>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</si>
  <si>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</si>
  <si>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</si>
  <si>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</si>
  <si>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</si>
  <si>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</si>
  <si>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</si>
  <si>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</si>
  <si>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</si>
  <si>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</si>
  <si>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</si>
  <si>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</si>
  <si>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</si>
  <si>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</si>
  <si>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</si>
  <si>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</si>
  <si>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</si>
  <si>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</si>
  <si>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</si>
  <si>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</si>
  <si>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</si>
  <si>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</si>
  <si>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</si>
  <si>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</si>
  <si>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</si>
  <si>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</si>
  <si>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</si>
  <si>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</si>
  <si>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</si>
  <si>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</si>
  <si>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</si>
  <si>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</si>
  <si>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</si>
  <si>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</si>
  <si>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</si>
  <si>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</si>
  <si>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</si>
  <si>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</si>
  <si>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</si>
  <si>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</si>
  <si>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</si>
  <si>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</si>
  <si>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</si>
  <si>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</si>
  <si>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</si>
  <si>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</si>
  <si>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</si>
  <si>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</si>
  <si>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</si>
  <si>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</si>
  <si>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</si>
  <si>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</si>
  <si>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</si>
  <si>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</si>
  <si>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</si>
  <si>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</si>
  <si>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</si>
  <si>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</si>
  <si>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</si>
  <si>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</si>
  <si>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</si>
  <si>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</si>
  <si>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</si>
  <si>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</si>
  <si>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</si>
  <si>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</si>
  <si>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</si>
  <si>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</si>
  <si>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</si>
  <si>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</si>
  <si>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</si>
  <si>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</si>
  <si>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</si>
  <si>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</si>
  <si>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</si>
  <si>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</si>
  <si>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</si>
  <si>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</si>
  <si>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</si>
  <si>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</si>
  <si>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</si>
  <si>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</si>
  <si>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</si>
  <si>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</si>
  <si>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</si>
  <si>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</si>
  <si>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</si>
  <si>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</si>
  <si>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</si>
  <si>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</si>
  <si>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</si>
  <si>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</si>
  <si>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</si>
  <si>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</si>
  <si>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</si>
  <si>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</si>
  <si>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</si>
  <si>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</si>
  <si>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</si>
  <si>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</si>
  <si>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</si>
  <si>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</si>
  <si>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</si>
  <si>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</si>
  <si>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</si>
  <si>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</si>
  <si>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</si>
  <si>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</si>
  <si>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</si>
  <si>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</si>
  <si>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</si>
  <si>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</si>
  <si>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</si>
  <si>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</si>
  <si>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</si>
  <si>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</si>
  <si>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</si>
  <si>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</si>
  <si>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</si>
  <si>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</si>
  <si>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</si>
  <si>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</si>
  <si>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</si>
  <si>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</si>
  <si>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</si>
  <si>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</si>
  <si>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</si>
  <si>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</si>
  <si>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</si>
  <si>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</si>
  <si>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</si>
  <si>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</si>
  <si>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</si>
  <si>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</si>
  <si>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</si>
  <si>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</si>
  <si>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</si>
  <si>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</si>
  <si>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</si>
  <si>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</si>
  <si>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</si>
  <si>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</si>
  <si>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</si>
  <si>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</si>
  <si>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</si>
  <si>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</si>
  <si>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</si>
  <si>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</si>
  <si>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</si>
  <si>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</si>
  <si>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</si>
  <si>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</si>
  <si>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</si>
  <si>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</si>
  <si>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</si>
  <si>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</si>
  <si>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</si>
  <si>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</si>
  <si>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</si>
  <si>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</si>
  <si>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</si>
  <si>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</si>
  <si>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</si>
  <si>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</si>
  <si>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</si>
  <si>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</si>
  <si>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</si>
  <si>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</si>
  <si>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</si>
  <si>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</si>
  <si>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</si>
  <si>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</si>
  <si>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</si>
  <si>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</si>
  <si>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</si>
  <si>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</si>
  <si>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</si>
  <si>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</si>
  <si>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</si>
  <si>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</si>
  <si>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</si>
  <si>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</si>
  <si>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</si>
  <si>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</si>
  <si>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</si>
  <si>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</si>
  <si>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</si>
  <si>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</si>
  <si>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</si>
  <si>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</si>
  <si>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</si>
  <si>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</si>
  <si>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</si>
  <si>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</si>
  <si>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</si>
  <si>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</si>
  <si>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</si>
  <si>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</si>
  <si>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</si>
  <si>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</si>
  <si>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</si>
  <si>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</si>
  <si>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</si>
  <si>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</si>
  <si>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</si>
  <si>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</si>
  <si>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</si>
  <si>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</si>
  <si>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</si>
  <si>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</si>
  <si>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</si>
  <si>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</si>
  <si>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</si>
  <si>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</si>
  <si>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</si>
  <si>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</si>
  <si>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</si>
  <si>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</si>
  <si>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</si>
  <si>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</si>
  <si>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</si>
  <si>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</si>
  <si>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</si>
  <si>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</si>
  <si>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</si>
  <si>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</si>
  <si>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</si>
  <si>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</si>
  <si>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</si>
  <si>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</si>
  <si>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</si>
  <si>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</si>
  <si>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</si>
  <si>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</si>
  <si>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</si>
  <si>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</si>
  <si>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</si>
  <si>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</si>
  <si>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</si>
  <si>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</si>
  <si>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</si>
  <si>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</si>
  <si>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</si>
  <si>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</si>
  <si>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</si>
  <si>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</si>
  <si>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</si>
  <si>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</si>
  <si>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</si>
  <si>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</si>
  <si>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</si>
  <si>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</si>
  <si>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</si>
  <si>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</si>
  <si>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</si>
  <si>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</si>
  <si>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</si>
  <si>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</si>
  <si>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</si>
  <si>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</si>
  <si>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</si>
  <si>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</si>
  <si>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</si>
  <si>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</si>
  <si>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</si>
  <si>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</si>
  <si>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</si>
  <si>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</si>
  <si>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</si>
  <si>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</si>
  <si>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</si>
  <si>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</si>
  <si>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</si>
  <si>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</si>
  <si>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</si>
  <si>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</si>
  <si>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</si>
  <si>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</si>
  <si>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</si>
  <si>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</si>
  <si>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</si>
  <si>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</si>
  <si>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</si>
  <si>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</si>
  <si>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</si>
  <si>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</si>
  <si>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</si>
  <si>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</si>
  <si>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</si>
  <si>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</si>
  <si>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</si>
  <si>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</si>
  <si>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</si>
  <si>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</si>
  <si>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</si>
  <si>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</si>
  <si>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</si>
  <si>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</si>
  <si>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</si>
  <si>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</si>
  <si>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</si>
  <si>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</si>
  <si>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</si>
  <si>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</si>
  <si>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</si>
  <si>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</si>
  <si>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</si>
  <si>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</si>
  <si>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</si>
  <si>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</si>
  <si>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</si>
  <si>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</si>
  <si>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</si>
  <si>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</si>
  <si>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</si>
  <si>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</si>
  <si>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</si>
  <si>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</si>
  <si>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</si>
  <si>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</si>
  <si>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</si>
  <si>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</si>
  <si>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</si>
  <si>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</si>
  <si>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</si>
  <si>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</si>
  <si>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</si>
  <si>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</si>
  <si>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</si>
  <si>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</si>
  <si>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</si>
  <si>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</si>
  <si>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</si>
  <si>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</si>
  <si>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</si>
  <si>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</si>
  <si>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</si>
  <si>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</si>
  <si>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</si>
  <si>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</si>
  <si>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</si>
  <si>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</si>
  <si>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</si>
  <si>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</si>
  <si>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</si>
  <si>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</si>
  <si>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</si>
  <si>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</si>
  <si>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</si>
  <si>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</si>
  <si>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</si>
  <si>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</si>
  <si>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</si>
  <si>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</si>
  <si>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</si>
  <si>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</si>
  <si>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</si>
  <si>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</si>
  <si>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</si>
  <si>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</si>
  <si>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</si>
  <si>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</si>
  <si>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</si>
  <si>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</si>
  <si>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</si>
  <si>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</si>
  <si>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</si>
  <si>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</si>
  <si>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</si>
  <si>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</si>
  <si>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</si>
  <si>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</si>
  <si>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</si>
  <si>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</si>
  <si>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</si>
  <si>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</si>
  <si>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</si>
  <si>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</si>
  <si>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</si>
  <si>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</si>
  <si>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</si>
  <si>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</si>
  <si>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</si>
  <si>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</si>
  <si>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</si>
  <si>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</si>
  <si>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</si>
  <si>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</si>
  <si>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</si>
  <si>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</si>
  <si>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</si>
  <si>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</si>
  <si>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</si>
  <si>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</si>
  <si>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</si>
  <si>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</si>
  <si>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</si>
  <si>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</si>
  <si>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</si>
  <si>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</si>
  <si>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</si>
  <si>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</si>
  <si>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</si>
  <si>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</si>
  <si>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</si>
  <si>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</si>
  <si>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</si>
  <si>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</si>
  <si>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</si>
  <si>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</si>
  <si>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</si>
  <si>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</si>
  <si>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</si>
  <si>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</si>
  <si>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</si>
  <si>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</si>
  <si>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</si>
  <si>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</si>
  <si>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</si>
  <si>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</si>
  <si>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</si>
  <si>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</si>
  <si>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</si>
  <si>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</si>
  <si>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</si>
  <si>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</si>
  <si>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</si>
  <si>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</si>
  <si>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</si>
  <si>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</si>
  <si>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</si>
  <si>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</si>
  <si>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</si>
  <si>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</si>
  <si>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</si>
  <si>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</si>
  <si>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</si>
  <si>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</si>
  <si>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</si>
  <si>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</si>
  <si>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</si>
  <si>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</si>
  <si>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</si>
  <si>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</si>
  <si>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</si>
  <si>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</si>
  <si>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</si>
  <si>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</si>
  <si>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</si>
  <si>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</si>
  <si>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</si>
  <si>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</si>
  <si>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</si>
  <si>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</si>
  <si>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</si>
  <si>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</si>
  <si>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</si>
  <si>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</si>
  <si>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</si>
  <si>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</si>
  <si>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</si>
  <si>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</si>
  <si>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</si>
  <si>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</si>
  <si>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</si>
  <si>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</si>
  <si>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</si>
  <si>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</si>
  <si>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</si>
  <si>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</si>
  <si>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</si>
  <si>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</si>
  <si>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</si>
  <si>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</si>
  <si>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</si>
  <si>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</si>
  <si>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</si>
  <si>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</si>
  <si>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</si>
  <si>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</si>
  <si>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</si>
  <si>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</si>
  <si>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</si>
  <si>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</si>
  <si>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</si>
  <si>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</si>
  <si>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</si>
  <si>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</si>
  <si>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</si>
  <si>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</si>
  <si>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</si>
  <si>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</si>
  <si>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</si>
  <si>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</si>
  <si>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</si>
  <si>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</si>
  <si>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</si>
  <si>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</si>
  <si>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</si>
  <si>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</si>
  <si>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</si>
  <si>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</si>
  <si>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</si>
  <si>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</si>
  <si>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</si>
  <si>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</si>
  <si>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</si>
  <si>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</si>
  <si>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</si>
  <si>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</si>
  <si>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</si>
  <si>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</si>
  <si>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</si>
  <si>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</si>
  <si>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</si>
  <si>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</si>
  <si>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</si>
  <si>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</si>
  <si>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</si>
  <si>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</si>
  <si>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</si>
  <si>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</si>
  <si>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</si>
  <si>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</si>
  <si>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</si>
  <si>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</si>
  <si>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</si>
  <si>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</si>
  <si>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</si>
  <si>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</si>
  <si>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</si>
  <si>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</si>
  <si>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</si>
  <si>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</si>
  <si>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</si>
  <si>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</si>
  <si>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</si>
  <si>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</si>
  <si>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</si>
  <si>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</si>
  <si>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</si>
  <si>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</si>
  <si>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</si>
  <si>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</si>
  <si>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</si>
  <si>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</si>
  <si>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</si>
  <si>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</si>
  <si>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</si>
  <si>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</si>
  <si>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</si>
  <si>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</si>
  <si>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</si>
  <si>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</si>
  <si>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</si>
  <si>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</si>
  <si>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</si>
  <si>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</si>
  <si>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</si>
  <si>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</si>
  <si>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</si>
  <si>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</si>
  <si>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</si>
  <si>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</si>
  <si>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</si>
  <si>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</si>
  <si>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</si>
  <si>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</si>
  <si>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</si>
  <si>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</si>
  <si>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</si>
  <si>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</si>
  <si>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</si>
  <si>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</si>
  <si>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</si>
  <si>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</si>
  <si>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</si>
  <si>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</si>
  <si>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</si>
  <si>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</si>
  <si>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</si>
  <si>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</si>
  <si>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</si>
  <si>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</si>
  <si>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</si>
  <si>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</si>
  <si>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</si>
  <si>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</si>
  <si>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</si>
  <si>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</si>
  <si>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</si>
  <si>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</si>
  <si>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</si>
  <si>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</si>
  <si>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</si>
  <si>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</si>
  <si>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</si>
  <si>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</si>
  <si>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</si>
  <si>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</si>
  <si>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</si>
  <si>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</si>
  <si>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</si>
  <si>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</si>
  <si>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</si>
  <si>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</si>
  <si>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</si>
  <si>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</si>
  <si>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</si>
  <si>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</si>
  <si>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</si>
  <si>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</si>
  <si>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</si>
  <si>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</si>
  <si>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</si>
  <si>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</si>
  <si>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</si>
  <si>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</si>
  <si>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</si>
  <si>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</si>
  <si>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</si>
  <si>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</si>
  <si>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</si>
  <si>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</si>
  <si>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</si>
  <si>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</si>
  <si>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</si>
  <si>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</si>
  <si>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</si>
  <si>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</si>
  <si>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</si>
  <si>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</si>
  <si>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</si>
  <si>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</si>
  <si>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</si>
  <si>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</si>
  <si>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</si>
  <si>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</si>
  <si>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</si>
  <si>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</si>
  <si>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</si>
  <si>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</si>
  <si>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</si>
  <si>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</si>
  <si>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</si>
  <si>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</si>
  <si>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</si>
  <si>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</si>
  <si>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</si>
  <si>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</si>
  <si>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</si>
  <si>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</si>
  <si>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</si>
  <si>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</si>
  <si>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</si>
  <si>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</si>
  <si>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</si>
  <si>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</si>
  <si>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</si>
  <si>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</si>
  <si>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</si>
  <si>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</si>
  <si>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</si>
  <si>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</si>
  <si>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</si>
  <si>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</si>
  <si>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</si>
  <si>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</si>
  <si>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</si>
  <si>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</si>
  <si>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</si>
  <si>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</si>
  <si>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</si>
  <si>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</si>
  <si>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</si>
  <si>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</si>
  <si>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</si>
  <si>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</si>
  <si>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</si>
  <si>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</si>
  <si>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</si>
  <si>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</si>
  <si>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</si>
  <si>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</si>
  <si>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</si>
  <si>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</si>
  <si>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</si>
  <si>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</si>
  <si>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</si>
  <si>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</si>
  <si>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</si>
  <si>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</si>
  <si>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</si>
  <si>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</si>
  <si>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</si>
  <si>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</si>
  <si>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</si>
  <si>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</si>
  <si>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</si>
  <si>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</si>
  <si>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</si>
  <si>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</si>
  <si>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</si>
  <si>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</si>
  <si>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</si>
  <si>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</si>
  <si>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</si>
  <si>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</si>
  <si>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</si>
  <si>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</si>
  <si>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</si>
  <si>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</si>
  <si>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</si>
  <si>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</si>
  <si>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</si>
  <si>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</si>
  <si>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</si>
  <si>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</si>
  <si>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</si>
  <si>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</si>
  <si>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</si>
  <si>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</si>
  <si>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</si>
  <si>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</si>
  <si>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</si>
  <si>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</si>
  <si>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</si>
  <si>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</si>
  <si>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</si>
  <si>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</si>
  <si>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</si>
  <si>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</si>
  <si>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</si>
  <si>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</si>
  <si>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</si>
  <si>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</si>
  <si>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</si>
  <si>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</si>
  <si>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</si>
  <si>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</si>
  <si>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</si>
  <si>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</si>
  <si>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</si>
  <si>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</si>
  <si>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</si>
  <si>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</si>
  <si>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</si>
  <si>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</si>
  <si>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</si>
  <si>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</si>
  <si>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</si>
  <si>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</si>
  <si>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</si>
  <si>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</si>
  <si>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</si>
  <si>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</si>
  <si>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</si>
  <si>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</si>
  <si>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</si>
  <si>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</si>
  <si>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</si>
  <si>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</si>
  <si>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</si>
  <si>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</si>
  <si>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</si>
  <si>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</si>
  <si>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</si>
  <si>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</si>
  <si>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</si>
  <si>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</si>
  <si>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</si>
  <si>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</si>
  <si>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</si>
  <si>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</si>
  <si>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</si>
  <si>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</si>
  <si>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</si>
  <si>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</si>
  <si>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</si>
  <si>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</si>
  <si>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</si>
  <si>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</si>
  <si>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</si>
  <si>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</si>
  <si>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</si>
  <si>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</si>
  <si>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</si>
  <si>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</si>
  <si>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</si>
  <si>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</si>
  <si>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</si>
  <si>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</si>
  <si>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</si>
  <si>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</si>
  <si>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</si>
  <si>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</si>
  <si>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</si>
  <si>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</si>
  <si>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</si>
  <si>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</si>
  <si>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</si>
  <si>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</si>
  <si>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</si>
  <si>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</si>
  <si>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</si>
  <si>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</si>
  <si>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</si>
  <si>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</si>
  <si>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</si>
  <si>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</si>
  <si>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</si>
  <si>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</si>
  <si>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</si>
  <si>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</si>
  <si>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</si>
  <si>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</si>
  <si>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</si>
  <si>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</si>
  <si>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</si>
  <si>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</si>
  <si>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</si>
  <si>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</si>
  <si>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</si>
  <si>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</si>
  <si>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</si>
  <si>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</si>
  <si>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</si>
  <si>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</si>
  <si>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</si>
  <si>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</si>
  <si>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</si>
  <si>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</si>
  <si>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</si>
  <si>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</si>
  <si>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</si>
  <si>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</si>
  <si>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</si>
  <si>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</si>
  <si>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</si>
  <si>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</si>
  <si>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</si>
  <si>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</si>
  <si>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</si>
  <si>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</si>
  <si>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</si>
  <si>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</si>
  <si>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</si>
  <si>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</si>
  <si>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</si>
  <si>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</si>
  <si>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</si>
  <si>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</si>
  <si>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</si>
  <si>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</si>
  <si>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</si>
  <si>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</si>
  <si>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</si>
  <si>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</si>
  <si>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</si>
  <si>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</si>
  <si>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</si>
  <si>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</si>
  <si>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</si>
  <si>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</si>
  <si>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</si>
  <si>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</si>
  <si>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</si>
  <si>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</si>
  <si>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</si>
  <si>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</si>
  <si>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</si>
  <si>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</si>
  <si>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</si>
  <si>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</si>
  <si>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</si>
  <si>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</si>
  <si>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</si>
  <si>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</si>
  <si>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</si>
  <si>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</si>
  <si>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</si>
  <si>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</si>
  <si>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</si>
  <si>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</si>
  <si>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</si>
  <si>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</si>
  <si>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</si>
  <si>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</si>
  <si>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</si>
  <si>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</si>
  <si>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</si>
  <si>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</si>
  <si>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</si>
  <si>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</si>
  <si>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</si>
  <si>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</si>
  <si>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</si>
  <si>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</si>
  <si>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</si>
  <si>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</si>
  <si>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</si>
  <si>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</si>
  <si>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</si>
  <si>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</si>
  <si>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</si>
  <si>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</si>
  <si>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</si>
  <si>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</si>
  <si>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</si>
  <si>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</si>
  <si>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</si>
  <si>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</si>
  <si>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</si>
  <si>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</si>
  <si>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</si>
  <si>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</si>
  <si>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</si>
  <si>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</si>
  <si>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</si>
  <si>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</si>
  <si>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</si>
  <si>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</si>
  <si>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</si>
  <si>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</si>
  <si>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</si>
  <si>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</si>
  <si>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</si>
  <si>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</si>
  <si>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</si>
  <si>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</si>
  <si>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</si>
  <si>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</si>
  <si>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</si>
  <si>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</si>
  <si>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</si>
  <si>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</si>
  <si>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</si>
  <si>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</si>
  <si>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</si>
  <si>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</si>
  <si>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</si>
  <si>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</si>
  <si>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</si>
  <si>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</si>
  <si>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</si>
  <si>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</si>
  <si>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</si>
  <si>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</si>
  <si>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</si>
  <si>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</si>
  <si>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</si>
  <si>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</si>
  <si>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</si>
  <si>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</si>
  <si>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</si>
  <si>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</si>
  <si>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</si>
  <si>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</si>
  <si>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</si>
  <si>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</si>
  <si>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</si>
  <si>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</si>
  <si>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</si>
  <si>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</si>
  <si>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</si>
  <si>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</si>
  <si>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</si>
  <si>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</si>
  <si>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</si>
  <si>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</si>
  <si>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</si>
  <si>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</si>
  <si>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</si>
  <si>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</si>
  <si>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</si>
  <si>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</si>
  <si>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</si>
  <si>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</si>
  <si>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</si>
  <si>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</si>
  <si>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</si>
  <si>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</si>
  <si>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</si>
  <si>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</si>
  <si>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</si>
  <si>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</si>
  <si>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</si>
  <si>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</si>
  <si>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</si>
  <si>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</si>
  <si>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</si>
  <si>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</si>
  <si>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</si>
  <si>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</si>
  <si>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</si>
  <si>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</si>
  <si>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</si>
  <si>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</si>
  <si>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</si>
  <si>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</si>
  <si>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</si>
  <si>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</si>
  <si>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</si>
  <si>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</si>
  <si>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</si>
  <si>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</si>
  <si>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</si>
  <si>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</si>
  <si>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</si>
  <si>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</si>
  <si>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</si>
  <si>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</si>
  <si>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</si>
  <si>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</si>
  <si>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</si>
  <si>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</si>
  <si>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</si>
  <si>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</si>
  <si>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</si>
  <si>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</si>
  <si>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</si>
  <si>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</si>
  <si>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</si>
  <si>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</si>
  <si>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</si>
  <si>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</si>
  <si>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</si>
  <si>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</si>
  <si>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</si>
  <si>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</si>
  <si>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</si>
  <si>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</si>
  <si>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</si>
  <si>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</si>
  <si>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</si>
  <si>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</si>
  <si>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</si>
  <si>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</si>
  <si>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</si>
  <si>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</si>
  <si>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</si>
  <si>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</si>
  <si>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</si>
  <si>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</si>
  <si>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</si>
  <si>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</si>
  <si>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</si>
  <si>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</si>
  <si>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</si>
  <si>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</si>
  <si>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</si>
  <si>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</si>
  <si>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</si>
  <si>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</si>
  <si>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</si>
  <si>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</si>
  <si>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</si>
  <si>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</si>
  <si>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</si>
  <si>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</si>
  <si>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</si>
  <si>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</si>
  <si>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</si>
  <si>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</si>
  <si>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</si>
  <si>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</si>
  <si>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</si>
  <si>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</si>
  <si>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</si>
  <si>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</si>
  <si>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</si>
  <si>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</si>
  <si>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</si>
  <si>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</si>
  <si>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</si>
  <si>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</si>
  <si>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</si>
  <si>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</si>
  <si>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</si>
  <si>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</si>
  <si>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</si>
  <si>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</si>
  <si>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</si>
  <si>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</si>
  <si>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</si>
  <si>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</si>
  <si>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</si>
  <si>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</si>
  <si>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</si>
  <si>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</si>
  <si>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</si>
  <si>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</si>
  <si>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</si>
  <si>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</si>
  <si>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</si>
  <si>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</si>
  <si>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</si>
  <si>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</si>
  <si>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</si>
  <si>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</si>
  <si>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</si>
  <si>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</si>
  <si>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</si>
  <si>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</si>
  <si>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</si>
  <si>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</si>
  <si>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</si>
  <si>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</si>
  <si>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</si>
  <si>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</si>
  <si>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</si>
  <si>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</si>
  <si>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</si>
  <si>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</si>
  <si>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</si>
  <si>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</si>
  <si>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</si>
  <si>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</si>
  <si>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</si>
  <si>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</si>
  <si>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</si>
  <si>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</si>
  <si>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ライフサポートみとみ保土ケ谷</t>
    <rPh sb="10" eb="14">
      <t>ホドガヤ</t>
    </rPh>
    <phoneticPr fontId="1"/>
  </si>
  <si>
    <t>横浜市保土ケ谷区権太坂2-3-20</t>
    <rPh sb="0" eb="3">
      <t>ヨコハマシ</t>
    </rPh>
    <rPh sb="3" eb="8">
      <t>ホドガヤク</t>
    </rPh>
    <rPh sb="8" eb="11">
      <t>ゴンタザカ</t>
    </rPh>
    <phoneticPr fontId="1"/>
  </si>
  <si>
    <t>○</t>
  </si>
  <si>
    <t>三富　肇</t>
    <rPh sb="0" eb="2">
      <t>ミトミ</t>
    </rPh>
    <rPh sb="3" eb="4">
      <t>ハジメ</t>
    </rPh>
    <phoneticPr fontId="1"/>
  </si>
  <si>
    <t>２　法人</t>
  </si>
  <si>
    <t>５　営利法人</t>
  </si>
  <si>
    <t>かぶしきがいしゃ　みとみ</t>
    <phoneticPr fontId="1"/>
  </si>
  <si>
    <t>株式会社　みとみ</t>
    <rPh sb="0" eb="4">
      <t>カブシキガイシャ</t>
    </rPh>
    <phoneticPr fontId="1"/>
  </si>
  <si>
    <t>神奈川県　横浜市　保土ケ谷区　権太坂　２－３－２０</t>
    <rPh sb="0" eb="4">
      <t>カナガワケン</t>
    </rPh>
    <rPh sb="5" eb="8">
      <t>ヨコハマシ</t>
    </rPh>
    <rPh sb="9" eb="14">
      <t>ホドガヤク</t>
    </rPh>
    <rPh sb="15" eb="18">
      <t>ゴンタザカ</t>
    </rPh>
    <phoneticPr fontId="1"/>
  </si>
  <si>
    <t>045</t>
    <phoneticPr fontId="1"/>
  </si>
  <si>
    <t>315</t>
    <phoneticPr fontId="1"/>
  </si>
  <si>
    <t>7800</t>
    <phoneticPr fontId="1"/>
  </si>
  <si>
    <t>7809</t>
    <phoneticPr fontId="1"/>
  </si>
  <si>
    <t>yuuryoumitomihodogaya</t>
    <phoneticPr fontId="1"/>
  </si>
  <si>
    <t>mitomigroup.com</t>
    <phoneticPr fontId="1"/>
  </si>
  <si>
    <t>http://</t>
  </si>
  <si>
    <t>www.mitomigroup.com/hodogaya.html</t>
    <phoneticPr fontId="1"/>
  </si>
  <si>
    <t>三富　英子</t>
    <rPh sb="0" eb="2">
      <t>ミトミ</t>
    </rPh>
    <rPh sb="3" eb="5">
      <t>ヒデコ</t>
    </rPh>
    <phoneticPr fontId="1"/>
  </si>
  <si>
    <t>代表取締役</t>
    <rPh sb="0" eb="5">
      <t>ダイヒョウトリシマリヤク</t>
    </rPh>
    <phoneticPr fontId="1"/>
  </si>
  <si>
    <t>ばいおれっと</t>
    <phoneticPr fontId="1"/>
  </si>
  <si>
    <t>バイオレット</t>
    <phoneticPr fontId="1"/>
  </si>
  <si>
    <t>横浜市　保土ケ谷区　権太坂　２－３－２０</t>
    <rPh sb="0" eb="3">
      <t>ヨコハマシ</t>
    </rPh>
    <rPh sb="4" eb="9">
      <t>ホドガヤク</t>
    </rPh>
    <rPh sb="10" eb="13">
      <t>ゴンタザカ</t>
    </rPh>
    <phoneticPr fontId="1"/>
  </si>
  <si>
    <t>東戸塚</t>
    <rPh sb="0" eb="3">
      <t>ヒガシトツカ</t>
    </rPh>
    <phoneticPr fontId="1"/>
  </si>
  <si>
    <t>JR「東戸塚」駅から徒歩30分、もしくは東口バス停１番からバス10分、「境木中学校前」下車徒歩10分
（市営バス）「境木中学校前」行、「平戸二丁目経由東戸塚駅前」行</t>
    <rPh sb="3" eb="6">
      <t>ヒガシトツカ</t>
    </rPh>
    <rPh sb="7" eb="8">
      <t>エキ</t>
    </rPh>
    <rPh sb="10" eb="12">
      <t>トホ</t>
    </rPh>
    <rPh sb="14" eb="15">
      <t>フン</t>
    </rPh>
    <rPh sb="20" eb="22">
      <t>ヒガシグチ</t>
    </rPh>
    <rPh sb="24" eb="25">
      <t>テイ</t>
    </rPh>
    <rPh sb="26" eb="27">
      <t>バン</t>
    </rPh>
    <rPh sb="33" eb="34">
      <t>フン</t>
    </rPh>
    <rPh sb="36" eb="38">
      <t>サカイギ</t>
    </rPh>
    <rPh sb="38" eb="42">
      <t>チュウガッコウマエ</t>
    </rPh>
    <rPh sb="43" eb="45">
      <t>ゲシャ</t>
    </rPh>
    <rPh sb="45" eb="47">
      <t>トホ</t>
    </rPh>
    <rPh sb="49" eb="50">
      <t>フン</t>
    </rPh>
    <rPh sb="52" eb="54">
      <t>シエイ</t>
    </rPh>
    <rPh sb="58" eb="60">
      <t>サカイギ</t>
    </rPh>
    <rPh sb="60" eb="63">
      <t>チュウガッコウ</t>
    </rPh>
    <rPh sb="63" eb="64">
      <t>マエ</t>
    </rPh>
    <rPh sb="65" eb="66">
      <t>イキ</t>
    </rPh>
    <rPh sb="68" eb="73">
      <t>ヒラト2チョウメ</t>
    </rPh>
    <rPh sb="73" eb="75">
      <t>ケイユ</t>
    </rPh>
    <rPh sb="75" eb="79">
      <t>ヒガシトツカエキ</t>
    </rPh>
    <rPh sb="79" eb="80">
      <t>マエ</t>
    </rPh>
    <rPh sb="81" eb="82">
      <t>イキ</t>
    </rPh>
    <phoneticPr fontId="1"/>
  </si>
  <si>
    <t>h.mitomi</t>
    <phoneticPr fontId="1"/>
  </si>
  <si>
    <t>www.mitomigroup.com</t>
    <phoneticPr fontId="1"/>
  </si>
  <si>
    <t>取締役</t>
    <rPh sb="0" eb="3">
      <t>トリシマリヤク</t>
    </rPh>
    <phoneticPr fontId="1"/>
  </si>
  <si>
    <t>３　住宅型</t>
  </si>
  <si>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</si>
  <si>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</si>
  <si>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</si>
  <si>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</si>
  <si>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</si>
  <si>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</si>
  <si>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</si>
  <si>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</si>
  <si>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</si>
  <si>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</si>
  <si>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</si>
  <si>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家の近所を天気の良い気持ち良い日には散歩する。そんな生活を送っていた人たちに今までと何等変わらない生活を提供する。そんな生活の中で『生きていて良かった。』『もっと長生きしたい。』そう思っていただけたら幸いです。当たり前の生活を当たり前に送っていただくためのお手伝い。</t>
    <rPh sb="105" eb="106">
      <t>ア</t>
    </rPh>
    <rPh sb="108" eb="109">
      <t>マエ</t>
    </rPh>
    <rPh sb="110" eb="112">
      <t>セイカツ</t>
    </rPh>
    <rPh sb="113" eb="114">
      <t>ア</t>
    </rPh>
    <rPh sb="116" eb="117">
      <t>マエ</t>
    </rPh>
    <rPh sb="118" eb="119">
      <t>オク</t>
    </rPh>
    <rPh sb="129" eb="131">
      <t>テツダ</t>
    </rPh>
    <phoneticPr fontId="1"/>
  </si>
  <si>
    <t>２　委託</t>
  </si>
  <si>
    <t>１　自ら実施</t>
  </si>
  <si>
    <t>泉ホームクリニック</t>
    <rPh sb="0" eb="1">
      <t>イズミ</t>
    </rPh>
    <phoneticPr fontId="1"/>
  </si>
  <si>
    <t>横浜市泉区中田東3-1-20
　　アンソレイエ泉101</t>
    <rPh sb="0" eb="3">
      <t>ヨコハマシ</t>
    </rPh>
    <rPh sb="3" eb="5">
      <t>イズミク</t>
    </rPh>
    <rPh sb="5" eb="8">
      <t>ナカタヒガシ</t>
    </rPh>
    <rPh sb="23" eb="24">
      <t>イズミ</t>
    </rPh>
    <phoneticPr fontId="1"/>
  </si>
  <si>
    <t>内科　皮膚科</t>
    <rPh sb="0" eb="2">
      <t>ナイカ</t>
    </rPh>
    <rPh sb="3" eb="6">
      <t>ヒフカ</t>
    </rPh>
    <phoneticPr fontId="1"/>
  </si>
  <si>
    <t>健康相談、月2回の往診、24時間連絡体制、緊急時対応</t>
    <rPh sb="0" eb="4">
      <t>ケンコウソウダン</t>
    </rPh>
    <rPh sb="5" eb="6">
      <t>ツキ</t>
    </rPh>
    <rPh sb="7" eb="8">
      <t>カイ</t>
    </rPh>
    <rPh sb="9" eb="11">
      <t>オウシン</t>
    </rPh>
    <rPh sb="14" eb="16">
      <t>ジカン</t>
    </rPh>
    <rPh sb="16" eb="20">
      <t>レンラクタイセイ</t>
    </rPh>
    <rPh sb="21" eb="24">
      <t>キンキュウジ</t>
    </rPh>
    <rPh sb="24" eb="26">
      <t>タイオウ</t>
    </rPh>
    <phoneticPr fontId="1"/>
  </si>
  <si>
    <t>ヒルズ歯科</t>
    <rPh sb="3" eb="5">
      <t>シカ</t>
    </rPh>
    <phoneticPr fontId="1"/>
  </si>
  <si>
    <t>横浜市保土ケ谷区仏向町1340-14-1F</t>
    <rPh sb="0" eb="3">
      <t>ヨコハマシ</t>
    </rPh>
    <rPh sb="3" eb="8">
      <t>ホドガヤク</t>
    </rPh>
    <rPh sb="8" eb="11">
      <t>ブッコウチョウ</t>
    </rPh>
    <phoneticPr fontId="1"/>
  </si>
  <si>
    <t>往診歯科治療、緊急時対応</t>
    <rPh sb="0" eb="2">
      <t>オウシン</t>
    </rPh>
    <rPh sb="2" eb="6">
      <t>シカチリョウ</t>
    </rPh>
    <rPh sb="7" eb="10">
      <t>キンキュウジ</t>
    </rPh>
    <rPh sb="10" eb="12">
      <t>タイオウ</t>
    </rPh>
    <phoneticPr fontId="1"/>
  </si>
  <si>
    <t>自立・要支援の方は、入居料に別途介護料として月額40,000円掛かります</t>
    <phoneticPr fontId="1"/>
  </si>
  <si>
    <t>申込書に虚偽の申請があったとき
利用料の支払いを正当な理由なく3か月以上遅延したとき
施設の利用にあたり禁止または制限をしている規定に違反し是正しないとき
他の入居者に危害を及ぼす恐れがあり、かつ入居者に対する通常の介護方法等ではこれを防止することができないとき</t>
    <phoneticPr fontId="1"/>
  </si>
  <si>
    <t>入居契約書第５章第２３条</t>
    <phoneticPr fontId="1"/>
  </si>
  <si>
    <t>１日～３０日まで１日5,000円、一泊10,000円～15,000円（状態により異なる）</t>
    <phoneticPr fontId="1"/>
  </si>
  <si>
    <t>初任者研修</t>
    <rPh sb="0" eb="5">
      <t>ショニンシャケンシュウ</t>
    </rPh>
    <phoneticPr fontId="1"/>
  </si>
  <si>
    <t>１　利用権方式</t>
  </si>
  <si>
    <t>３　月払い方式</t>
  </si>
  <si>
    <t>２　日割り計算で減額</t>
  </si>
  <si>
    <t>消費者物価指数及び人件費等の上昇</t>
    <phoneticPr fontId="1"/>
  </si>
  <si>
    <t>運営懇談会で同居者等の同意を得たうえで改定</t>
    <phoneticPr fontId="1"/>
  </si>
  <si>
    <t>地域の賃貸情報を基礎とした家賃相当分とし、施設賃貸借費当への費用</t>
    <phoneticPr fontId="1"/>
  </si>
  <si>
    <t>自立者（介護保険非適応者）及び要支援者のみ、施設サービスに係る人件費として月額40,000円</t>
    <phoneticPr fontId="1"/>
  </si>
  <si>
    <t>事務管理部門の人件費・事務費・入居者へのサービス提供のための人件費・共用施設等の維持管理</t>
    <phoneticPr fontId="1"/>
  </si>
  <si>
    <t>食材費・調理担当部門の人件費・調理に伴う消耗品及び水道光熱費</t>
    <phoneticPr fontId="1"/>
  </si>
  <si>
    <t>水道高熱費用及びそれに伴う消耗品費用</t>
    <phoneticPr fontId="1"/>
  </si>
  <si>
    <t>指定医療機関への送迎付き付添サービス　2,000円/1回
レンタルタオル　日額 100円  業者洗濯　4,650円
パットやおむつ、ティッシュ、グローブといった消耗品
理美容費、医療費、特殊クリーニング等</t>
    <phoneticPr fontId="1"/>
  </si>
  <si>
    <t>職員に対する暴力・暴言</t>
    <phoneticPr fontId="1"/>
  </si>
  <si>
    <t>ご自宅での生活を希望され、それの準備が整った為。</t>
    <phoneticPr fontId="1"/>
  </si>
  <si>
    <t>土日祭日は休業</t>
    <phoneticPr fontId="1"/>
  </si>
  <si>
    <t>横浜市健康福祉局健康福祉部高齢施設課</t>
    <phoneticPr fontId="1"/>
  </si>
  <si>
    <t>671</t>
    <phoneticPr fontId="1"/>
  </si>
  <si>
    <t>4117</t>
    <phoneticPr fontId="1"/>
  </si>
  <si>
    <t>賠償責任保険</t>
    <rPh sb="0" eb="6">
      <t>バイショウセキニンホケン</t>
    </rPh>
    <phoneticPr fontId="1"/>
  </si>
  <si>
    <t>当施設における当社社員等の過失による事故に関して過失率を事故報告から算出しそれに基づき賠償する。</t>
    <phoneticPr fontId="1"/>
  </si>
  <si>
    <t>２　入居希望者に交付</t>
  </si>
  <si>
    <t>３　公開していない</t>
  </si>
  <si>
    <t>介護浴槽（機械浴等）⇒リフト浴で代用
汚物処理室⇒各階への設置がなくトイレ使用
廊下幅が一部1.61幅の箇所あり</t>
    <phoneticPr fontId="1"/>
  </si>
  <si>
    <t>訪問介護によるサービス提供</t>
    <rPh sb="0" eb="4">
      <t>ホウモンカイゴ</t>
    </rPh>
    <rPh sb="11" eb="13">
      <t>テイキョウ</t>
    </rPh>
    <phoneticPr fontId="1"/>
  </si>
  <si>
    <t>リハビリパンツ　20枚　2500円　オムツ　30枚　3000円　尿取りパット　30枚　1500円　フラットシート　30枚　1000円</t>
    <rPh sb="10" eb="11">
      <t>マイ</t>
    </rPh>
    <rPh sb="16" eb="17">
      <t>エン</t>
    </rPh>
    <rPh sb="24" eb="25">
      <t>マイ</t>
    </rPh>
    <rPh sb="30" eb="31">
      <t>エン</t>
    </rPh>
    <rPh sb="32" eb="34">
      <t>ニョウト</t>
    </rPh>
    <rPh sb="41" eb="42">
      <t>マイ</t>
    </rPh>
    <rPh sb="47" eb="48">
      <t>エン</t>
    </rPh>
    <rPh sb="59" eb="60">
      <t>マイ</t>
    </rPh>
    <rPh sb="65" eb="66">
      <t>エン</t>
    </rPh>
    <phoneticPr fontId="1"/>
  </si>
  <si>
    <t>看護師による生活リハビリ</t>
    <rPh sb="0" eb="3">
      <t>カンゴシ</t>
    </rPh>
    <rPh sb="6" eb="8">
      <t>セイカツ</t>
    </rPh>
    <phoneticPr fontId="1"/>
  </si>
  <si>
    <t>1通院　2000円</t>
    <rPh sb="1" eb="2">
      <t>ツウ</t>
    </rPh>
    <rPh sb="2" eb="3">
      <t>イン</t>
    </rPh>
    <rPh sb="8" eb="9">
      <t>エン</t>
    </rPh>
    <phoneticPr fontId="1"/>
  </si>
  <si>
    <t>病院指定など希望に沿えない場合もあり。</t>
    <rPh sb="0" eb="4">
      <t>ビョウインシテイ</t>
    </rPh>
    <rPh sb="6" eb="8">
      <t>キボウ</t>
    </rPh>
    <rPh sb="9" eb="10">
      <t>ソ</t>
    </rPh>
    <rPh sb="13" eb="15">
      <t>バアイ</t>
    </rPh>
    <phoneticPr fontId="1"/>
  </si>
  <si>
    <t>布団、枕、ベッドパットのクリーニングは別途1000円</t>
    <rPh sb="0" eb="2">
      <t>フトン</t>
    </rPh>
    <rPh sb="3" eb="4">
      <t>マクラ</t>
    </rPh>
    <rPh sb="19" eb="21">
      <t>ベット</t>
    </rPh>
    <rPh sb="25" eb="26">
      <t>エン</t>
    </rPh>
    <phoneticPr fontId="1"/>
  </si>
  <si>
    <t>外部委託　月額4650円</t>
    <rPh sb="0" eb="4">
      <t>ガイブイタク</t>
    </rPh>
    <rPh sb="5" eb="7">
      <t>ゲツガク</t>
    </rPh>
    <rPh sb="11" eb="12">
      <t>エン</t>
    </rPh>
    <phoneticPr fontId="1"/>
  </si>
  <si>
    <t>実費</t>
    <rPh sb="0" eb="2">
      <t>ジッピ</t>
    </rPh>
    <phoneticPr fontId="1"/>
  </si>
  <si>
    <t>2200円</t>
    <rPh sb="4" eb="5">
      <t>エン</t>
    </rPh>
    <phoneticPr fontId="1"/>
  </si>
  <si>
    <t>訪問理容利用</t>
    <rPh sb="0" eb="4">
      <t>ホウモンリヨウ</t>
    </rPh>
    <rPh sb="4" eb="6">
      <t>リヨウ</t>
    </rPh>
    <phoneticPr fontId="1"/>
  </si>
  <si>
    <t>消耗品等、一般的なものに限り、月１回程度</t>
    <rPh sb="0" eb="3">
      <t>ショウモウヒン</t>
    </rPh>
    <rPh sb="3" eb="4">
      <t>ナド</t>
    </rPh>
    <rPh sb="5" eb="8">
      <t>イッパンテキ</t>
    </rPh>
    <rPh sb="12" eb="13">
      <t>カギ</t>
    </rPh>
    <rPh sb="15" eb="16">
      <t>ツキ</t>
    </rPh>
    <rPh sb="17" eb="18">
      <t>カイ</t>
    </rPh>
    <rPh sb="18" eb="20">
      <t>テイド</t>
    </rPh>
    <phoneticPr fontId="1"/>
  </si>
  <si>
    <t>年２回程度　往診医による健診</t>
    <rPh sb="0" eb="1">
      <t>ネン</t>
    </rPh>
    <rPh sb="2" eb="5">
      <t>カイテイド</t>
    </rPh>
    <rPh sb="6" eb="9">
      <t>オウシンイ</t>
    </rPh>
    <rPh sb="12" eb="14">
      <t>ケンシン</t>
    </rPh>
    <phoneticPr fontId="1"/>
  </si>
  <si>
    <t>2000円</t>
    <rPh sb="4" eb="5">
      <t>エン</t>
    </rPh>
    <phoneticPr fontId="1"/>
  </si>
  <si>
    <t>入退院手続きはご家族や代行権のある方に行っていただきます。付き添い（移動時間含め）２時間以内でお願いします。</t>
    <rPh sb="0" eb="3">
      <t>ニュウタイイン</t>
    </rPh>
    <rPh sb="3" eb="5">
      <t>テツヅ</t>
    </rPh>
    <rPh sb="8" eb="10">
      <t>カゾク</t>
    </rPh>
    <rPh sb="11" eb="13">
      <t>ダイコウ</t>
    </rPh>
    <rPh sb="13" eb="14">
      <t>ケン</t>
    </rPh>
    <rPh sb="17" eb="18">
      <t>カタ</t>
    </rPh>
    <rPh sb="19" eb="20">
      <t>オコナ</t>
    </rPh>
    <rPh sb="29" eb="30">
      <t>ツ</t>
    </rPh>
    <rPh sb="31" eb="32">
      <t>ソ</t>
    </rPh>
    <rPh sb="34" eb="39">
      <t>イドウジカンフク</t>
    </rPh>
    <rPh sb="42" eb="44">
      <t>ジカン</t>
    </rPh>
    <rPh sb="44" eb="46">
      <t>イナイ</t>
    </rPh>
    <rPh sb="48" eb="49">
      <t>ネガ</t>
    </rPh>
    <phoneticPr fontId="1"/>
  </si>
  <si>
    <t>カンファレンスなどへの参加は１回2000円</t>
    <rPh sb="11" eb="13">
      <t>サンカ</t>
    </rPh>
    <rPh sb="15" eb="16">
      <t>カイ</t>
    </rPh>
    <rPh sb="20" eb="2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</si>
</sst>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27</v>
      </c>
      <c r="M4" s="83"/>
      <c r="N4" s="80" t="s">
        <v>483</v>
      </c>
      <c r="O4" s="80"/>
      <c r="P4" s="84"/>
    </row>
    <row r="5" spans="1:20" ht="20.100000000000001" customHeight="1">
      <c r="B5" s="137" t="s">
        <v>1</v>
      </c>
      <c r="C5" s="138"/>
      <c r="D5" s="138"/>
      <c r="E5" s="139"/>
      <c r="F5" s="140" t="s">
        <v>2486</v>
      </c>
      <c r="G5" s="141"/>
      <c r="H5" s="141"/>
      <c r="I5" s="141"/>
      <c r="J5" s="141"/>
      <c r="K5" s="141"/>
      <c r="L5" s="141"/>
      <c r="M5" s="141"/>
      <c r="N5" s="141"/>
      <c r="O5" s="141"/>
      <c r="P5" s="141"/>
      <c r="Q5" s="12"/>
    </row>
    <row r="6" spans="1:20" ht="20.100000000000001" customHeight="1">
      <c r="B6" s="137" t="s">
        <v>2</v>
      </c>
      <c r="C6" s="138"/>
      <c r="D6" s="138"/>
      <c r="E6" s="139"/>
      <c r="F6" s="140" t="s">
        <v>139</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2487</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2488</v>
      </c>
      <c r="K12" s="120"/>
      <c r="L12" s="120"/>
      <c r="M12" s="120"/>
      <c r="N12" s="120"/>
      <c r="O12" s="121"/>
      <c r="P12" s="122"/>
    </row>
    <row r="13" spans="1:20" ht="39" customHeight="1">
      <c r="B13" s="123" t="s">
        <v>5</v>
      </c>
      <c r="C13" s="101"/>
      <c r="D13" s="101"/>
      <c r="E13" s="101"/>
      <c r="F13" s="124" t="s">
        <v>12</v>
      </c>
      <c r="G13" s="86"/>
      <c r="H13" s="125" t="s">
        <v>2489</v>
      </c>
      <c r="I13" s="126"/>
      <c r="J13" s="126"/>
      <c r="K13" s="126"/>
      <c r="L13" s="126"/>
      <c r="M13" s="126"/>
      <c r="N13" s="126"/>
      <c r="O13" s="126"/>
      <c r="P13" s="127"/>
      <c r="S13" s="15" t="str">
        <f>IF(H13="","未記入","")</f>
        <v/>
      </c>
    </row>
    <row r="14" spans="1:20" ht="39" customHeight="1">
      <c r="B14" s="123"/>
      <c r="C14" s="101"/>
      <c r="D14" s="101"/>
      <c r="E14" s="101"/>
      <c r="F14" s="128" t="s">
        <v>2490</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2376</v>
      </c>
      <c r="K15" s="106"/>
      <c r="L15" s="106"/>
      <c r="M15" s="106"/>
      <c r="N15" s="106"/>
      <c r="O15" s="106"/>
      <c r="P15" s="110"/>
    </row>
    <row r="16" spans="1:20" ht="19.899999999999999" customHeight="1">
      <c r="B16" s="107"/>
      <c r="C16" s="108"/>
      <c r="D16" s="108"/>
      <c r="E16" s="109"/>
      <c r="F16" s="101" t="s">
        <v>515</v>
      </c>
      <c r="G16" s="101"/>
      <c r="H16" s="101"/>
      <c r="I16" s="101"/>
      <c r="J16" s="208"/>
      <c r="K16" s="209"/>
      <c r="L16" s="209"/>
      <c r="M16" s="209"/>
      <c r="N16" s="209"/>
      <c r="O16" s="209"/>
      <c r="P16" s="210"/>
    </row>
    <row r="17" spans="1:20" ht="20.100000000000001" customHeight="1">
      <c r="B17" s="85" t="s">
        <v>6</v>
      </c>
      <c r="C17" s="86"/>
      <c r="D17" s="86"/>
      <c r="E17" s="87"/>
      <c r="F17" s="34" t="s">
        <v>13</v>
      </c>
      <c r="G17" s="31">
        <v>240</v>
      </c>
      <c r="H17" s="35" t="s">
        <v>484</v>
      </c>
      <c r="I17" s="32">
        <v>26</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t="s">
        <v>2496</v>
      </c>
      <c r="K21" s="106"/>
      <c r="L21" s="106"/>
      <c r="M21" s="35" t="s">
        <v>480</v>
      </c>
      <c r="N21" s="106" t="s">
        <v>2497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2498</v>
      </c>
      <c r="K23" s="131"/>
      <c r="L23" s="132" t="s">
        <v>2499</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2500</v>
      </c>
      <c r="K24" s="168"/>
      <c r="L24" s="168"/>
      <c r="M24" s="168"/>
      <c r="N24" s="168"/>
      <c r="O24" s="105"/>
      <c r="P24" s="140"/>
    </row>
    <row r="25" spans="1:20" ht="20.100000000000001" customHeight="1">
      <c r="B25" s="88"/>
      <c r="C25" s="89"/>
      <c r="D25" s="89"/>
      <c r="E25" s="90"/>
      <c r="F25" s="169" t="s">
        <v>18</v>
      </c>
      <c r="G25" s="169"/>
      <c r="H25" s="101"/>
      <c r="I25" s="101"/>
      <c r="J25" s="168" t="s">
        <v>2501</v>
      </c>
      <c r="K25" s="168"/>
      <c r="L25" s="168"/>
      <c r="M25" s="168"/>
      <c r="N25" s="168"/>
      <c r="O25" s="105"/>
      <c r="P25" s="140"/>
    </row>
    <row r="26" spans="1:20" ht="20.100000000000001" customHeight="1">
      <c r="B26" s="123" t="s">
        <v>9</v>
      </c>
      <c r="C26" s="101"/>
      <c r="D26" s="101"/>
      <c r="E26" s="101"/>
      <c r="F26" s="170">
        <v>2007</v>
      </c>
      <c r="G26" s="171"/>
      <c r="H26" s="35" t="s">
        <v>481</v>
      </c>
      <c r="I26" s="171">
        <v>4</v>
      </c>
      <c r="J26" s="171"/>
      <c r="K26" s="35" t="s">
        <v>482</v>
      </c>
      <c r="L26" s="171">
        <v>6</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2502</v>
      </c>
      <c r="I31" s="164"/>
      <c r="J31" s="164"/>
      <c r="K31" s="164"/>
      <c r="L31" s="164"/>
      <c r="M31" s="164"/>
      <c r="N31" s="164"/>
      <c r="O31" s="164"/>
      <c r="P31" s="165"/>
      <c r="S31" s="15" t="str">
        <f>IF(H31="","未記入","")</f>
        <v/>
      </c>
    </row>
    <row r="32" spans="1:20" ht="39" customHeight="1">
      <c r="B32" s="88"/>
      <c r="C32" s="89"/>
      <c r="D32" s="89"/>
      <c r="E32" s="90"/>
      <c r="F32" s="128" t="s">
        <v>2503</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240</v>
      </c>
      <c r="H33" s="35" t="s">
        <v>484</v>
      </c>
      <c r="I33" s="32">
        <v>26</v>
      </c>
      <c r="J33" s="142"/>
      <c r="K33" s="142"/>
      <c r="L33" s="142"/>
      <c r="M33" s="142"/>
      <c r="N33" s="142"/>
      <c r="O33" s="142"/>
      <c r="P33" s="143"/>
      <c r="S33" s="15" t="str">
        <f>IF(OR(G33="",I33=""),"未記入","")</f>
        <v/>
      </c>
    </row>
    <row r="34" spans="2:20" ht="58.5" customHeight="1">
      <c r="B34" s="88"/>
      <c r="C34" s="89"/>
      <c r="D34" s="89"/>
      <c r="E34" s="90"/>
      <c r="F34" s="94" t="s">
        <v>2504</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2505</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2506</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2492</v>
      </c>
      <c r="K43" s="35" t="s">
        <v>484</v>
      </c>
      <c r="L43" s="11" t="s">
        <v>2493</v>
      </c>
      <c r="M43" s="35" t="s">
        <v>484</v>
      </c>
      <c r="N43" s="11" t="s">
        <v>2494</v>
      </c>
      <c r="O43" s="92"/>
      <c r="P43" s="93"/>
      <c r="S43" s="15" t="str">
        <f>IF(OR(J43="",L43="",N43=""),"未記入","")</f>
        <v/>
      </c>
    </row>
    <row r="44" spans="2:20" ht="20.100000000000001" customHeight="1">
      <c r="B44" s="123"/>
      <c r="C44" s="101"/>
      <c r="D44" s="101"/>
      <c r="E44" s="101"/>
      <c r="F44" s="101" t="s">
        <v>15</v>
      </c>
      <c r="G44" s="101"/>
      <c r="H44" s="101"/>
      <c r="I44" s="101"/>
      <c r="J44" s="64" t="s">
        <v>2492</v>
      </c>
      <c r="K44" s="35" t="s">
        <v>484</v>
      </c>
      <c r="L44" s="63" t="s">
        <v>2493</v>
      </c>
      <c r="M44" s="35" t="s">
        <v>484</v>
      </c>
      <c r="N44" s="63" t="s">
        <v>2495</v>
      </c>
      <c r="O44" s="92"/>
      <c r="P44" s="93"/>
    </row>
    <row r="45" spans="2:20" ht="20.100000000000001" customHeight="1">
      <c r="B45" s="123"/>
      <c r="C45" s="101"/>
      <c r="D45" s="101"/>
      <c r="E45" s="101"/>
      <c r="F45" s="102" t="s">
        <v>420</v>
      </c>
      <c r="G45" s="103"/>
      <c r="H45" s="103"/>
      <c r="I45" s="104"/>
      <c r="J45" s="105" t="s">
        <v>2507</v>
      </c>
      <c r="K45" s="106"/>
      <c r="L45" s="106"/>
      <c r="M45" s="35" t="s">
        <v>480</v>
      </c>
      <c r="N45" s="106" t="s">
        <v>2497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2498</v>
      </c>
      <c r="K47" s="131"/>
      <c r="L47" s="132" t="s">
        <v>2508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2486</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10</v>
      </c>
      <c r="N50" s="35" t="s">
        <v>482</v>
      </c>
      <c r="O50" s="61">
        <v>15</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775.96</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1125.24</v>
      </c>
      <c r="L72" s="106"/>
      <c r="M72" s="106"/>
      <c r="N72" s="108" t="s">
        <v>487</v>
      </c>
      <c r="O72" s="108"/>
      <c r="P72" s="178"/>
    </row>
    <row r="73" spans="2:16" ht="20.100000000000001" customHeight="1">
      <c r="B73" s="438"/>
      <c r="C73" s="439"/>
      <c r="D73" s="184"/>
      <c r="E73" s="89"/>
      <c r="F73" s="90"/>
      <c r="G73" s="173" t="s">
        <v>42</v>
      </c>
      <c r="H73" s="173"/>
      <c r="I73" s="173"/>
      <c r="J73" s="173"/>
      <c r="K73" s="105">
        <v>988.15</v>
      </c>
      <c r="L73" s="106"/>
      <c r="M73" s="106"/>
      <c r="N73" s="108" t="s">
        <v>487</v>
      </c>
      <c r="O73" s="108"/>
      <c r="P73" s="178"/>
    </row>
    <row r="74" spans="2:16" ht="20.100000000000001" customHeight="1">
      <c r="B74" s="438"/>
      <c r="C74" s="439"/>
      <c r="D74" s="101" t="s">
        <v>43</v>
      </c>
      <c r="E74" s="101"/>
      <c r="F74" s="101"/>
      <c r="G74" s="168" t="s">
        <v>2512</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2514</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c r="L86" s="39" t="s">
        <v>481</v>
      </c>
      <c r="M86" s="61"/>
      <c r="N86" s="39" t="s">
        <v>482</v>
      </c>
      <c r="O86" s="61"/>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c r="L88" s="39" t="s">
        <v>481</v>
      </c>
      <c r="M88" s="61"/>
      <c r="N88" s="39" t="s">
        <v>482</v>
      </c>
      <c r="O88" s="61"/>
      <c r="P88" s="40" t="s">
        <v>483</v>
      </c>
    </row>
    <row r="89" spans="2:19" ht="20.100000000000001" customHeight="1">
      <c r="B89" s="440"/>
      <c r="C89" s="441"/>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14.57</v>
      </c>
      <c r="K95" s="50" t="s">
        <v>487</v>
      </c>
      <c r="L95" s="105">
        <v>14</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13.06</v>
      </c>
      <c r="K96" s="50" t="s">
        <v>487</v>
      </c>
      <c r="L96" s="105">
        <v>16</v>
      </c>
      <c r="M96" s="131"/>
      <c r="N96" s="120" t="s">
        <v>2416</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15</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9</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0</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2517</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2517</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2523</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2485</v>
      </c>
      <c r="G178" s="180" t="s">
        <v>471</v>
      </c>
      <c r="H178" s="180"/>
      <c r="I178" s="180"/>
      <c r="J178" s="180"/>
      <c r="K178" s="180"/>
      <c r="L178" s="180"/>
      <c r="M178" s="180"/>
      <c r="N178" s="180"/>
      <c r="O178" s="180"/>
      <c r="P178" s="195"/>
    </row>
    <row r="179" spans="2:20" ht="20.100000000000001" customHeight="1">
      <c r="B179" s="123"/>
      <c r="C179" s="101"/>
      <c r="D179" s="101"/>
      <c r="E179" s="101"/>
      <c r="F179" s="14" t="s">
        <v>2485</v>
      </c>
      <c r="G179" s="108" t="s">
        <v>472</v>
      </c>
      <c r="H179" s="108"/>
      <c r="I179" s="108"/>
      <c r="J179" s="108"/>
      <c r="K179" s="108"/>
      <c r="L179" s="108"/>
      <c r="M179" s="108"/>
      <c r="N179" s="108"/>
      <c r="O179" s="108"/>
      <c r="P179" s="178"/>
    </row>
    <row r="180" spans="2:20" ht="20.100000000000001" customHeight="1">
      <c r="B180" s="123"/>
      <c r="C180" s="101"/>
      <c r="D180" s="101"/>
      <c r="E180" s="101"/>
      <c r="F180" s="14" t="s">
        <v>2485</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2525</v>
      </c>
      <c r="J182" s="95"/>
      <c r="K182" s="95"/>
      <c r="L182" s="95"/>
      <c r="M182" s="95"/>
      <c r="N182" s="95"/>
      <c r="O182" s="96"/>
      <c r="P182" s="97"/>
    </row>
    <row r="183" spans="2:20" ht="39.950000000000003" customHeight="1">
      <c r="B183" s="289"/>
      <c r="C183" s="290"/>
      <c r="D183" s="91"/>
      <c r="E183" s="211"/>
      <c r="F183" s="101" t="s">
        <v>107</v>
      </c>
      <c r="G183" s="101"/>
      <c r="H183" s="101"/>
      <c r="I183" s="94" t="s">
        <v>2526</v>
      </c>
      <c r="J183" s="95"/>
      <c r="K183" s="95"/>
      <c r="L183" s="95"/>
      <c r="M183" s="95"/>
      <c r="N183" s="95"/>
      <c r="O183" s="96"/>
      <c r="P183" s="97"/>
    </row>
    <row r="184" spans="2:20" ht="79.5" customHeight="1">
      <c r="B184" s="289"/>
      <c r="C184" s="290"/>
      <c r="D184" s="91"/>
      <c r="E184" s="211"/>
      <c r="F184" s="101" t="s">
        <v>108</v>
      </c>
      <c r="G184" s="101"/>
      <c r="H184" s="101"/>
      <c r="I184" s="94" t="s">
        <v>2527</v>
      </c>
      <c r="J184" s="95"/>
      <c r="K184" s="95"/>
      <c r="L184" s="95"/>
      <c r="M184" s="95"/>
      <c r="N184" s="95"/>
      <c r="O184" s="96"/>
      <c r="P184" s="97"/>
    </row>
    <row r="185" spans="2:20" ht="79.5" customHeight="1">
      <c r="B185" s="289"/>
      <c r="C185" s="290"/>
      <c r="D185" s="91"/>
      <c r="E185" s="211"/>
      <c r="F185" s="101" t="s">
        <v>426</v>
      </c>
      <c r="G185" s="101"/>
      <c r="H185" s="101"/>
      <c r="I185" s="94" t="s">
        <v>2527</v>
      </c>
      <c r="J185" s="95"/>
      <c r="K185" s="95"/>
      <c r="L185" s="95"/>
      <c r="M185" s="95"/>
      <c r="N185" s="95"/>
      <c r="O185" s="96"/>
      <c r="P185" s="97"/>
    </row>
    <row r="186" spans="2:20" ht="79.5" customHeight="1">
      <c r="B186" s="289"/>
      <c r="C186" s="290"/>
      <c r="D186" s="91"/>
      <c r="E186" s="211"/>
      <c r="F186" s="101" t="s">
        <v>109</v>
      </c>
      <c r="G186" s="101"/>
      <c r="H186" s="101"/>
      <c r="I186" s="94" t="s">
        <v>2528</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2529</v>
      </c>
      <c r="J197" s="95"/>
      <c r="K197" s="95"/>
      <c r="L197" s="95"/>
      <c r="M197" s="95"/>
      <c r="N197" s="95"/>
      <c r="O197" s="96"/>
      <c r="P197" s="97"/>
    </row>
    <row r="198" spans="2:16" ht="39.950000000000003" customHeight="1">
      <c r="B198" s="289"/>
      <c r="C198" s="290"/>
      <c r="D198" s="278"/>
      <c r="E198" s="244"/>
      <c r="F198" s="101" t="s">
        <v>107</v>
      </c>
      <c r="G198" s="101"/>
      <c r="H198" s="101"/>
      <c r="I198" s="94" t="s">
        <v>2530</v>
      </c>
      <c r="J198" s="95"/>
      <c r="K198" s="95"/>
      <c r="L198" s="95"/>
      <c r="M198" s="95"/>
      <c r="N198" s="95"/>
      <c r="O198" s="96"/>
      <c r="P198" s="97"/>
    </row>
    <row r="199" spans="2:16" ht="39.950000000000003" customHeight="1">
      <c r="B199" s="289"/>
      <c r="C199" s="290"/>
      <c r="D199" s="278"/>
      <c r="E199" s="244"/>
      <c r="F199" s="169" t="s">
        <v>109</v>
      </c>
      <c r="G199" s="169"/>
      <c r="H199" s="169"/>
      <c r="I199" s="94" t="s">
        <v>2531</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2532</v>
      </c>
      <c r="G226" s="95"/>
      <c r="H226" s="95"/>
      <c r="I226" s="95"/>
      <c r="J226" s="95"/>
      <c r="K226" s="95"/>
      <c r="L226" s="95"/>
      <c r="M226" s="95"/>
      <c r="N226" s="95"/>
      <c r="O226" s="96"/>
      <c r="P226" s="97"/>
    </row>
    <row r="227" spans="1:20" ht="60" customHeight="1">
      <c r="B227" s="123" t="s">
        <v>490</v>
      </c>
      <c r="C227" s="101"/>
      <c r="D227" s="101"/>
      <c r="E227" s="101"/>
      <c r="F227" s="94" t="s">
        <v>2533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2534</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2535</v>
      </c>
      <c r="K233" s="215"/>
      <c r="L233" s="215"/>
      <c r="M233" s="215"/>
      <c r="N233" s="215"/>
      <c r="O233" s="215"/>
      <c r="P233" s="216"/>
    </row>
    <row r="234" spans="1:20" ht="20.100000000000001" customHeight="1">
      <c r="B234" s="123" t="s">
        <v>131</v>
      </c>
      <c r="C234" s="101"/>
      <c r="D234" s="101"/>
      <c r="E234" s="101"/>
      <c r="F234" s="105">
        <v>30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13</v>
      </c>
      <c r="F246" s="227"/>
      <c r="G246" s="227"/>
      <c r="H246" s="168">
        <v>7</v>
      </c>
      <c r="I246" s="168"/>
      <c r="J246" s="168"/>
      <c r="K246" s="168">
        <v>6</v>
      </c>
      <c r="L246" s="168"/>
      <c r="M246" s="168"/>
      <c r="N246" s="168"/>
      <c r="O246" s="105"/>
      <c r="P246" s="140"/>
    </row>
    <row r="247" spans="2:16" ht="20.100000000000001" customHeight="1">
      <c r="B247" s="44"/>
      <c r="C247" s="101" t="s">
        <v>142</v>
      </c>
      <c r="D247" s="101"/>
      <c r="E247" s="227">
        <f>IF(OR($H$247&lt;&gt;"",$K$247&lt;&gt;""),SUM($H$247,$K$247),"")</f>
        <v>11</v>
      </c>
      <c r="F247" s="227"/>
      <c r="G247" s="227"/>
      <c r="H247" s="168">
        <v>7</v>
      </c>
      <c r="I247" s="168"/>
      <c r="J247" s="168"/>
      <c r="K247" s="168">
        <v>4</v>
      </c>
      <c r="L247" s="168"/>
      <c r="M247" s="168"/>
      <c r="N247" s="168"/>
      <c r="O247" s="105"/>
      <c r="P247" s="140"/>
    </row>
    <row r="248" spans="2:16" ht="20.100000000000001" customHeight="1">
      <c r="B248" s="45"/>
      <c r="C248" s="101" t="s">
        <v>143</v>
      </c>
      <c r="D248" s="101"/>
      <c r="E248" s="227">
        <f>IF(OR($H$248&lt;&gt;"",$K$248&lt;&gt;""),SUM($H$248,$K$248),"")</f>
        <v>2</v>
      </c>
      <c r="F248" s="227"/>
      <c r="G248" s="227"/>
      <c r="H248" s="168"/>
      <c r="I248" s="168"/>
      <c r="J248" s="168"/>
      <c r="K248" s="168">
        <v>2</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4</v>
      </c>
      <c r="F252" s="227"/>
      <c r="G252" s="227"/>
      <c r="H252" s="168">
        <v>1</v>
      </c>
      <c r="I252" s="168"/>
      <c r="J252" s="168"/>
      <c r="K252" s="168">
        <v>3</v>
      </c>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8</v>
      </c>
      <c r="H265" s="227"/>
      <c r="I265" s="227"/>
      <c r="J265" s="168">
        <v>5</v>
      </c>
      <c r="K265" s="168"/>
      <c r="L265" s="168"/>
      <c r="M265" s="168">
        <v>3</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3</v>
      </c>
      <c r="H267" s="227"/>
      <c r="I267" s="227"/>
      <c r="J267" s="168">
        <v>1</v>
      </c>
      <c r="K267" s="168"/>
      <c r="L267" s="168"/>
      <c r="M267" s="168">
        <v>2</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2</v>
      </c>
      <c r="H273" s="227"/>
      <c r="I273" s="227"/>
      <c r="J273" s="168"/>
      <c r="K273" s="168"/>
      <c r="L273" s="168"/>
      <c r="M273" s="168">
        <v>2</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2536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2</v>
      </c>
      <c r="I307" s="28">
        <v>4</v>
      </c>
      <c r="J307" s="28">
        <v>3</v>
      </c>
      <c r="K307" s="28">
        <v>1</v>
      </c>
      <c r="L307" s="28"/>
      <c r="M307" s="28"/>
      <c r="N307" s="28"/>
      <c r="O307" s="28"/>
      <c r="P307" s="28"/>
      <c r="Q307" s="12"/>
    </row>
    <row r="308" spans="1:20" ht="20.100000000000001" customHeight="1">
      <c r="B308" s="199" t="s">
        <v>185</v>
      </c>
      <c r="C308" s="200"/>
      <c r="D308" s="200"/>
      <c r="E308" s="200"/>
      <c r="F308" s="201"/>
      <c r="G308" s="28"/>
      <c r="H308" s="28">
        <v>1</v>
      </c>
      <c r="I308" s="28">
        <v>6</v>
      </c>
      <c r="J308" s="28">
        <v>2</v>
      </c>
      <c r="K308" s="28"/>
      <c r="L308" s="28"/>
      <c r="M308" s="28"/>
      <c r="N308" s="28"/>
      <c r="O308" s="28"/>
      <c r="P308" s="28"/>
      <c r="Q308" s="12"/>
    </row>
    <row r="309" spans="1:20" ht="20.100000000000001" customHeight="1">
      <c r="B309" s="342" t="s">
        <v>186</v>
      </c>
      <c r="C309" s="343"/>
      <c r="D309" s="212" t="s">
        <v>187</v>
      </c>
      <c r="E309" s="108"/>
      <c r="F309" s="109"/>
      <c r="G309" s="28"/>
      <c r="H309" s="28">
        <v>2</v>
      </c>
      <c r="I309" s="28">
        <v>3</v>
      </c>
      <c r="J309" s="28">
        <v>3</v>
      </c>
      <c r="K309" s="28">
        <v>1</v>
      </c>
      <c r="L309" s="28"/>
      <c r="M309" s="28"/>
      <c r="N309" s="28"/>
      <c r="O309" s="28"/>
      <c r="P309" s="28"/>
      <c r="Q309" s="12"/>
    </row>
    <row r="310" spans="1:20" ht="20.100000000000001" customHeight="1">
      <c r="B310" s="344"/>
      <c r="C310" s="345"/>
      <c r="D310" s="219" t="s">
        <v>188</v>
      </c>
      <c r="E310" s="200"/>
      <c r="F310" s="201"/>
      <c r="G310" s="340"/>
      <c r="H310" s="340"/>
      <c r="I310" s="340">
        <v>1</v>
      </c>
      <c r="J310" s="340">
        <v>2</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3</v>
      </c>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1</v>
      </c>
      <c r="J316" s="28"/>
      <c r="K316" s="28"/>
      <c r="L316" s="28"/>
      <c r="M316" s="28"/>
      <c r="N316" s="28"/>
      <c r="O316" s="28"/>
      <c r="P316" s="28"/>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2517</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2516</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2539</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2541</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2</v>
      </c>
      <c r="J338" s="168"/>
      <c r="K338" s="168"/>
      <c r="L338" s="168"/>
      <c r="M338" s="105">
        <v>5</v>
      </c>
      <c r="N338" s="106"/>
      <c r="O338" s="106"/>
      <c r="P338" s="110"/>
    </row>
    <row r="339" spans="2:17" ht="20.100000000000001" customHeight="1">
      <c r="B339" s="123"/>
      <c r="C339" s="101"/>
      <c r="D339" s="101"/>
      <c r="E339" s="212" t="s">
        <v>214</v>
      </c>
      <c r="F339" s="108"/>
      <c r="G339" s="108"/>
      <c r="H339" s="109"/>
      <c r="I339" s="105">
        <v>88</v>
      </c>
      <c r="J339" s="106"/>
      <c r="K339" s="106"/>
      <c r="L339" s="55" t="s">
        <v>495</v>
      </c>
      <c r="M339" s="105">
        <v>73</v>
      </c>
      <c r="N339" s="106"/>
      <c r="O339" s="106"/>
      <c r="P339" s="40" t="s">
        <v>495</v>
      </c>
    </row>
    <row r="340" spans="2:17" ht="20.100000000000001" customHeight="1">
      <c r="B340" s="123" t="s">
        <v>45</v>
      </c>
      <c r="C340" s="101"/>
      <c r="D340" s="101"/>
      <c r="E340" s="212" t="s">
        <v>215</v>
      </c>
      <c r="F340" s="108"/>
      <c r="G340" s="108"/>
      <c r="H340" s="109"/>
      <c r="I340" s="105">
        <v>14.57</v>
      </c>
      <c r="J340" s="106"/>
      <c r="K340" s="106"/>
      <c r="L340" s="55" t="s">
        <v>487</v>
      </c>
      <c r="M340" s="105">
        <v>13.06</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203500</v>
      </c>
      <c r="J346" s="106"/>
      <c r="K346" s="106"/>
      <c r="L346" s="50" t="s">
        <v>496</v>
      </c>
      <c r="M346" s="105">
        <v>137800</v>
      </c>
      <c r="N346" s="106"/>
      <c r="O346" s="106"/>
      <c r="P346" s="37" t="s">
        <v>496</v>
      </c>
    </row>
    <row r="347" spans="2:17" ht="20.100000000000001" customHeight="1">
      <c r="B347" s="367"/>
      <c r="C347" s="212" t="s">
        <v>209</v>
      </c>
      <c r="D347" s="108"/>
      <c r="E347" s="108"/>
      <c r="F347" s="108"/>
      <c r="G347" s="108"/>
      <c r="H347" s="109"/>
      <c r="I347" s="105">
        <v>85000</v>
      </c>
      <c r="J347" s="106"/>
      <c r="K347" s="106"/>
      <c r="L347" s="50" t="s">
        <v>496</v>
      </c>
      <c r="M347" s="105">
        <v>52000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66000</v>
      </c>
      <c r="J349" s="106"/>
      <c r="K349" s="106"/>
      <c r="L349" s="50" t="s">
        <v>496</v>
      </c>
      <c r="M349" s="105">
        <v>43000</v>
      </c>
      <c r="N349" s="106"/>
      <c r="O349" s="106"/>
      <c r="P349" s="37" t="s">
        <v>496</v>
      </c>
    </row>
    <row r="350" spans="2:17" ht="20.100000000000001" customHeight="1">
      <c r="B350" s="123"/>
      <c r="C350" s="368"/>
      <c r="D350" s="368"/>
      <c r="E350" s="212" t="s">
        <v>221</v>
      </c>
      <c r="F350" s="108"/>
      <c r="G350" s="108"/>
      <c r="H350" s="109"/>
      <c r="I350" s="105">
        <v>10000</v>
      </c>
      <c r="J350" s="106"/>
      <c r="K350" s="106"/>
      <c r="L350" s="50" t="s">
        <v>496</v>
      </c>
      <c r="M350" s="105">
        <v>15000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27500</v>
      </c>
      <c r="J352" s="106"/>
      <c r="K352" s="106"/>
      <c r="L352" s="50" t="s">
        <v>496</v>
      </c>
      <c r="M352" s="105">
        <v>12800</v>
      </c>
      <c r="N352" s="106"/>
      <c r="O352" s="106"/>
      <c r="P352" s="37" t="s">
        <v>496</v>
      </c>
    </row>
    <row r="353" spans="2:20" ht="20.100000000000001" customHeight="1">
      <c r="B353" s="123"/>
      <c r="C353" s="368"/>
      <c r="D353" s="368"/>
      <c r="E353" s="212" t="s">
        <v>71</v>
      </c>
      <c r="F353" s="108"/>
      <c r="G353" s="108"/>
      <c r="H353" s="109"/>
      <c r="I353" s="105">
        <v>15000</v>
      </c>
      <c r="J353" s="106"/>
      <c r="K353" s="106"/>
      <c r="L353" s="50" t="s">
        <v>496</v>
      </c>
      <c r="M353" s="105">
        <v>15000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2542</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2543</v>
      </c>
      <c r="H362" s="215"/>
      <c r="I362" s="215"/>
      <c r="J362" s="215"/>
      <c r="K362" s="215"/>
      <c r="L362" s="215"/>
      <c r="M362" s="215"/>
      <c r="N362" s="215"/>
      <c r="O362" s="215"/>
      <c r="P362" s="216"/>
    </row>
    <row r="363" spans="2:20" ht="120" customHeight="1">
      <c r="B363" s="107" t="s">
        <v>221</v>
      </c>
      <c r="C363" s="108"/>
      <c r="D363" s="108"/>
      <c r="E363" s="108"/>
      <c r="F363" s="109"/>
      <c r="G363" s="144" t="s">
        <v>2544</v>
      </c>
      <c r="H363" s="215"/>
      <c r="I363" s="215"/>
      <c r="J363" s="215"/>
      <c r="K363" s="215"/>
      <c r="L363" s="215"/>
      <c r="M363" s="215"/>
      <c r="N363" s="215"/>
      <c r="O363" s="215"/>
      <c r="P363" s="216"/>
    </row>
    <row r="364" spans="2:20" ht="120" customHeight="1">
      <c r="B364" s="107" t="s">
        <v>220</v>
      </c>
      <c r="C364" s="108"/>
      <c r="D364" s="108"/>
      <c r="E364" s="108"/>
      <c r="F364" s="109"/>
      <c r="G364" s="144" t="s">
        <v>2545</v>
      </c>
      <c r="H364" s="215"/>
      <c r="I364" s="215"/>
      <c r="J364" s="215"/>
      <c r="K364" s="215"/>
      <c r="L364" s="215"/>
      <c r="M364" s="215"/>
      <c r="N364" s="215"/>
      <c r="O364" s="215"/>
      <c r="P364" s="216"/>
    </row>
    <row r="365" spans="2:20" ht="120" customHeight="1">
      <c r="B365" s="107" t="s">
        <v>223</v>
      </c>
      <c r="C365" s="108"/>
      <c r="D365" s="108"/>
      <c r="E365" s="108"/>
      <c r="F365" s="109"/>
      <c r="G365" s="144" t="s">
        <v>2546</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2547</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10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5</v>
      </c>
      <c r="I396" s="106"/>
      <c r="J396" s="106"/>
      <c r="K396" s="106"/>
      <c r="L396" s="106"/>
      <c r="M396" s="106"/>
      <c r="N396" s="106"/>
      <c r="O396" s="106"/>
      <c r="P396" s="37" t="s">
        <v>494</v>
      </c>
    </row>
    <row r="397" spans="1:20" ht="20.100000000000001" customHeight="1">
      <c r="B397" s="123"/>
      <c r="C397" s="101"/>
      <c r="D397" s="101" t="s">
        <v>252</v>
      </c>
      <c r="E397" s="101"/>
      <c r="F397" s="101"/>
      <c r="G397" s="101"/>
      <c r="H397" s="105">
        <v>6</v>
      </c>
      <c r="I397" s="106"/>
      <c r="J397" s="106"/>
      <c r="K397" s="106"/>
      <c r="L397" s="106"/>
      <c r="M397" s="106"/>
      <c r="N397" s="106"/>
      <c r="O397" s="106"/>
      <c r="P397" s="37" t="s">
        <v>494</v>
      </c>
    </row>
    <row r="398" spans="1:20" ht="20.100000000000001" customHeight="1">
      <c r="B398" s="123"/>
      <c r="C398" s="101"/>
      <c r="D398" s="101" t="s">
        <v>253</v>
      </c>
      <c r="E398" s="101"/>
      <c r="F398" s="101"/>
      <c r="G398" s="101"/>
      <c r="H398" s="105">
        <v>2</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3</v>
      </c>
      <c r="I402" s="106"/>
      <c r="J402" s="106"/>
      <c r="K402" s="106"/>
      <c r="L402" s="106"/>
      <c r="M402" s="106"/>
      <c r="N402" s="106"/>
      <c r="O402" s="106"/>
      <c r="P402" s="37" t="s">
        <v>494</v>
      </c>
    </row>
    <row r="403" spans="2:20" ht="20.100000000000001" customHeight="1">
      <c r="B403" s="395"/>
      <c r="C403" s="396"/>
      <c r="D403" s="101" t="s">
        <v>258</v>
      </c>
      <c r="E403" s="101"/>
      <c r="F403" s="101"/>
      <c r="G403" s="101"/>
      <c r="H403" s="105">
        <v>4</v>
      </c>
      <c r="I403" s="106"/>
      <c r="J403" s="106"/>
      <c r="K403" s="106"/>
      <c r="L403" s="106"/>
      <c r="M403" s="106"/>
      <c r="N403" s="106"/>
      <c r="O403" s="106"/>
      <c r="P403" s="37" t="s">
        <v>494</v>
      </c>
    </row>
    <row r="404" spans="2:20" ht="20.100000000000001" customHeight="1">
      <c r="B404" s="395"/>
      <c r="C404" s="396"/>
      <c r="D404" s="101" t="s">
        <v>259</v>
      </c>
      <c r="E404" s="101"/>
      <c r="F404" s="101"/>
      <c r="G404" s="101"/>
      <c r="H404" s="105">
        <v>1</v>
      </c>
      <c r="I404" s="106"/>
      <c r="J404" s="106"/>
      <c r="K404" s="106"/>
      <c r="L404" s="106"/>
      <c r="M404" s="106"/>
      <c r="N404" s="106"/>
      <c r="O404" s="106"/>
      <c r="P404" s="37" t="s">
        <v>494</v>
      </c>
    </row>
    <row r="405" spans="2:20" ht="20.100000000000001" customHeight="1">
      <c r="B405" s="395"/>
      <c r="C405" s="396"/>
      <c r="D405" s="101" t="s">
        <v>260</v>
      </c>
      <c r="E405" s="101"/>
      <c r="F405" s="101"/>
      <c r="G405" s="101"/>
      <c r="H405" s="105">
        <v>3</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0</v>
      </c>
      <c r="I407" s="106"/>
      <c r="J407" s="106"/>
      <c r="K407" s="106"/>
      <c r="L407" s="106"/>
      <c r="M407" s="106"/>
      <c r="N407" s="106"/>
      <c r="O407" s="106"/>
      <c r="P407" s="37" t="s">
        <v>494</v>
      </c>
    </row>
    <row r="408" spans="2:20" ht="20.100000000000001" customHeight="1">
      <c r="B408" s="123"/>
      <c r="C408" s="101"/>
      <c r="D408" s="101" t="s">
        <v>263</v>
      </c>
      <c r="E408" s="101"/>
      <c r="F408" s="101"/>
      <c r="G408" s="101"/>
      <c r="H408" s="105">
        <v>0</v>
      </c>
      <c r="I408" s="106"/>
      <c r="J408" s="106"/>
      <c r="K408" s="106"/>
      <c r="L408" s="106"/>
      <c r="M408" s="106"/>
      <c r="N408" s="106"/>
      <c r="O408" s="106"/>
      <c r="P408" s="37" t="s">
        <v>494</v>
      </c>
    </row>
    <row r="409" spans="2:20" ht="20.100000000000001" customHeight="1">
      <c r="B409" s="123"/>
      <c r="C409" s="101"/>
      <c r="D409" s="101" t="s">
        <v>264</v>
      </c>
      <c r="E409" s="101"/>
      <c r="F409" s="101"/>
      <c r="G409" s="101"/>
      <c r="H409" s="105">
        <v>16</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73.400000000000006</v>
      </c>
      <c r="I415" s="118"/>
      <c r="J415" s="118"/>
      <c r="K415" s="118"/>
      <c r="L415" s="118"/>
      <c r="M415" s="118"/>
      <c r="N415" s="118"/>
      <c r="O415" s="118"/>
      <c r="P415" s="49" t="s">
        <v>500</v>
      </c>
    </row>
    <row r="416" spans="2:20" ht="20.100000000000001" customHeight="1">
      <c r="B416" s="123" t="s">
        <v>270</v>
      </c>
      <c r="C416" s="101"/>
      <c r="D416" s="101"/>
      <c r="E416" s="101"/>
      <c r="F416" s="101"/>
      <c r="G416" s="101"/>
      <c r="H416" s="105">
        <v>21</v>
      </c>
      <c r="I416" s="106"/>
      <c r="J416" s="106"/>
      <c r="K416" s="106"/>
      <c r="L416" s="106"/>
      <c r="M416" s="106"/>
      <c r="N416" s="106"/>
      <c r="O416" s="106"/>
      <c r="P416" s="37" t="s">
        <v>492</v>
      </c>
    </row>
    <row r="417" spans="2:20" ht="20.100000000000001" customHeight="1">
      <c r="B417" s="123" t="s">
        <v>271</v>
      </c>
      <c r="C417" s="101"/>
      <c r="D417" s="101"/>
      <c r="E417" s="101"/>
      <c r="F417" s="101"/>
      <c r="G417" s="101"/>
      <c r="H417" s="105">
        <v>70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c r="I422" s="118"/>
      <c r="J422" s="118"/>
      <c r="K422" s="118"/>
      <c r="L422" s="118"/>
      <c r="M422" s="118"/>
      <c r="N422" s="118"/>
      <c r="O422" s="118"/>
      <c r="P422" s="49" t="s">
        <v>494</v>
      </c>
    </row>
    <row r="423" spans="2:20" ht="20.100000000000001" customHeight="1">
      <c r="B423" s="418"/>
      <c r="C423" s="419"/>
      <c r="D423" s="419"/>
      <c r="E423" s="101" t="s">
        <v>280</v>
      </c>
      <c r="F423" s="101"/>
      <c r="G423" s="101"/>
      <c r="H423" s="105"/>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2</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1</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t="s">
        <v>2548</v>
      </c>
      <c r="I429" s="410"/>
      <c r="J429" s="410"/>
      <c r="K429" s="410"/>
      <c r="L429" s="410"/>
      <c r="M429" s="410"/>
      <c r="N429" s="410"/>
      <c r="O429" s="387"/>
      <c r="P429" s="411"/>
    </row>
    <row r="430" spans="2:20" ht="20.100000000000001" customHeight="1">
      <c r="B430" s="123"/>
      <c r="C430" s="101"/>
      <c r="D430" s="101"/>
      <c r="E430" s="101" t="s">
        <v>278</v>
      </c>
      <c r="F430" s="101"/>
      <c r="G430" s="101"/>
      <c r="H430" s="105">
        <v>1</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2549</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2503</v>
      </c>
      <c r="I437" s="215"/>
      <c r="J437" s="215"/>
      <c r="K437" s="215"/>
      <c r="L437" s="215"/>
      <c r="M437" s="215"/>
      <c r="N437" s="215"/>
      <c r="O437" s="215"/>
      <c r="P437" s="216"/>
    </row>
    <row r="438" spans="1:20" ht="20.100000000000001" customHeight="1">
      <c r="B438" s="408"/>
      <c r="C438" s="212" t="s">
        <v>14</v>
      </c>
      <c r="D438" s="108"/>
      <c r="E438" s="108"/>
      <c r="F438" s="108"/>
      <c r="G438" s="109"/>
      <c r="H438" s="208" t="s">
        <v>2492</v>
      </c>
      <c r="I438" s="209"/>
      <c r="J438" s="35" t="s">
        <v>484</v>
      </c>
      <c r="K438" s="209" t="s">
        <v>2493</v>
      </c>
      <c r="L438" s="209"/>
      <c r="M438" s="35" t="s">
        <v>484</v>
      </c>
      <c r="N438" s="209" t="s">
        <v>2494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t="s">
        <v>2550</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2551</v>
      </c>
      <c r="I444" s="215"/>
      <c r="J444" s="215"/>
      <c r="K444" s="215"/>
      <c r="L444" s="215"/>
      <c r="M444" s="215"/>
      <c r="N444" s="215"/>
      <c r="O444" s="215"/>
      <c r="P444" s="216"/>
    </row>
    <row r="445" spans="1:20" ht="20.100000000000001" customHeight="1">
      <c r="B445" s="420"/>
      <c r="C445" s="212" t="s">
        <v>14</v>
      </c>
      <c r="D445" s="108"/>
      <c r="E445" s="108"/>
      <c r="F445" s="108"/>
      <c r="G445" s="109"/>
      <c r="H445" s="208" t="s">
        <v>2492</v>
      </c>
      <c r="I445" s="209"/>
      <c r="J445" s="35" t="s">
        <v>484</v>
      </c>
      <c r="K445" s="209" t="s">
        <v>2552</v>
      </c>
      <c r="L445" s="209"/>
      <c r="M445" s="35" t="s">
        <v>484</v>
      </c>
      <c r="N445" s="209" t="s">
        <v>2553</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2550</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c r="I451" s="215"/>
      <c r="J451" s="215"/>
      <c r="K451" s="215"/>
      <c r="L451" s="215"/>
      <c r="M451" s="215"/>
      <c r="N451" s="215"/>
      <c r="O451" s="215"/>
      <c r="P451" s="216"/>
    </row>
    <row r="452" spans="2:16" ht="20.100000000000001" customHeight="1">
      <c r="B452" s="420"/>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2554</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2555</v>
      </c>
      <c r="M478" s="95"/>
      <c r="N478" s="95"/>
      <c r="O478" s="96"/>
      <c r="P478" s="97"/>
    </row>
    <row r="479" spans="2:20" ht="20.100000000000001" customHeight="1" thickBot="1">
      <c r="B479" s="422" t="s">
        <v>292</v>
      </c>
      <c r="C479" s="423"/>
      <c r="D479" s="423"/>
      <c r="E479" s="423"/>
      <c r="F479" s="423"/>
      <c r="G479" s="423"/>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2517</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2557</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2516</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2517</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2558</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2483</v>
      </c>
      <c r="K4" s="474"/>
      <c r="L4" s="474"/>
      <c r="M4" s="473" t="s">
        <v>2484</v>
      </c>
      <c r="N4" s="474"/>
      <c r="O4" s="474"/>
      <c r="P4" s="474"/>
      <c r="Q4" s="474"/>
      <c r="R4" s="65" t="s">
        <v>2485</v>
      </c>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c r="I6" s="481"/>
      <c r="J6" s="473"/>
      <c r="K6" s="474"/>
      <c r="L6" s="474"/>
      <c r="M6" s="473"/>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31" zoomScaleNormal="85" zoomScaleSheetLayoutView="100" workbookViewId="0">
      <selection activeCell="V35" sqref="V35:X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c r="K7" s="556"/>
      <c r="L7" s="556"/>
      <c r="M7" s="556"/>
      <c r="N7" s="556"/>
      <c r="O7" s="557"/>
      <c r="P7" s="555"/>
      <c r="Q7" s="556"/>
      <c r="R7" s="556"/>
      <c r="S7" s="556"/>
      <c r="T7" s="556"/>
      <c r="U7" s="557"/>
      <c r="V7" s="531" t="s">
        <v>2485</v>
      </c>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c r="K8" s="520"/>
      <c r="L8" s="520"/>
      <c r="M8" s="520"/>
      <c r="N8" s="520"/>
      <c r="O8" s="521"/>
      <c r="P8" s="519" t="s">
        <v>2517</v>
      </c>
      <c r="Q8" s="520"/>
      <c r="R8" s="520"/>
      <c r="S8" s="520"/>
      <c r="T8" s="520"/>
      <c r="U8" s="521"/>
      <c r="V8" s="533"/>
      <c r="W8" s="533"/>
      <c r="X8" s="533"/>
      <c r="Y8" s="533"/>
      <c r="Z8" s="533"/>
      <c r="AA8" s="533"/>
      <c r="AB8" s="525"/>
      <c r="AC8" s="526"/>
      <c r="AD8" s="526"/>
      <c r="AE8" s="525" t="s">
        <v>2559</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2516</v>
      </c>
      <c r="Q9" s="520"/>
      <c r="R9" s="520"/>
      <c r="S9" s="520"/>
      <c r="T9" s="520"/>
      <c r="U9" s="521"/>
      <c r="V9" s="533"/>
      <c r="W9" s="533"/>
      <c r="X9" s="533"/>
      <c r="Y9" s="533"/>
      <c r="Z9" s="533"/>
      <c r="AA9" s="533"/>
      <c r="AB9" s="525" t="s">
        <v>2560</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c r="K10" s="520"/>
      <c r="L10" s="520"/>
      <c r="M10" s="520"/>
      <c r="N10" s="520"/>
      <c r="O10" s="521"/>
      <c r="P10" s="519" t="s">
        <v>2517</v>
      </c>
      <c r="Q10" s="520"/>
      <c r="R10" s="520"/>
      <c r="S10" s="520"/>
      <c r="T10" s="520"/>
      <c r="U10" s="521"/>
      <c r="V10" s="533"/>
      <c r="W10" s="533"/>
      <c r="X10" s="533"/>
      <c r="Y10" s="533"/>
      <c r="Z10" s="533"/>
      <c r="AA10" s="533"/>
      <c r="AB10" s="525"/>
      <c r="AC10" s="526"/>
      <c r="AD10" s="526"/>
      <c r="AE10" s="525" t="s">
        <v>2559</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c r="K11" s="520"/>
      <c r="L11" s="520"/>
      <c r="M11" s="520"/>
      <c r="N11" s="520"/>
      <c r="O11" s="521"/>
      <c r="P11" s="519" t="s">
        <v>2517</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c r="K12" s="520"/>
      <c r="L12" s="520"/>
      <c r="M12" s="520"/>
      <c r="N12" s="520"/>
      <c r="O12" s="521"/>
      <c r="P12" s="519"/>
      <c r="Q12" s="520"/>
      <c r="R12" s="520"/>
      <c r="S12" s="520"/>
      <c r="T12" s="520"/>
      <c r="U12" s="521"/>
      <c r="V12" s="533" t="s">
        <v>2485</v>
      </c>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c r="K13" s="520"/>
      <c r="L13" s="520"/>
      <c r="M13" s="520"/>
      <c r="N13" s="520"/>
      <c r="O13" s="521"/>
      <c r="P13" s="519"/>
      <c r="Q13" s="520"/>
      <c r="R13" s="520"/>
      <c r="S13" s="520"/>
      <c r="T13" s="520"/>
      <c r="U13" s="521"/>
      <c r="V13" s="533" t="s">
        <v>2485</v>
      </c>
      <c r="W13" s="533"/>
      <c r="X13" s="533"/>
      <c r="Y13" s="533"/>
      <c r="Z13" s="533"/>
      <c r="AA13" s="533"/>
      <c r="AB13" s="525"/>
      <c r="AC13" s="526"/>
      <c r="AD13" s="526"/>
      <c r="AE13" s="525" t="s">
        <v>2561</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c r="K14" s="540"/>
      <c r="L14" s="540"/>
      <c r="M14" s="540"/>
      <c r="N14" s="540"/>
      <c r="O14" s="541"/>
      <c r="P14" s="539" t="s">
        <v>2516</v>
      </c>
      <c r="Q14" s="540"/>
      <c r="R14" s="540"/>
      <c r="S14" s="540"/>
      <c r="T14" s="540"/>
      <c r="U14" s="541"/>
      <c r="V14" s="532"/>
      <c r="W14" s="532"/>
      <c r="X14" s="532"/>
      <c r="Y14" s="532" t="s">
        <v>2485</v>
      </c>
      <c r="Z14" s="532"/>
      <c r="AA14" s="532"/>
      <c r="AB14" s="528" t="s">
        <v>2562</v>
      </c>
      <c r="AC14" s="529"/>
      <c r="AD14" s="529"/>
      <c r="AE14" s="412" t="s">
        <v>2563</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c r="K16" s="556"/>
      <c r="L16" s="556"/>
      <c r="M16" s="556"/>
      <c r="N16" s="556"/>
      <c r="O16" s="557"/>
      <c r="P16" s="555"/>
      <c r="Q16" s="556"/>
      <c r="R16" s="556"/>
      <c r="S16" s="556"/>
      <c r="T16" s="556"/>
      <c r="U16" s="557"/>
      <c r="V16" s="531" t="s">
        <v>2485</v>
      </c>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c r="K17" s="520"/>
      <c r="L17" s="520"/>
      <c r="M17" s="520"/>
      <c r="N17" s="520"/>
      <c r="O17" s="521"/>
      <c r="P17" s="519"/>
      <c r="Q17" s="520"/>
      <c r="R17" s="520"/>
      <c r="S17" s="520"/>
      <c r="T17" s="520"/>
      <c r="U17" s="521"/>
      <c r="V17" s="533" t="s">
        <v>2485</v>
      </c>
      <c r="W17" s="533"/>
      <c r="X17" s="533"/>
      <c r="Y17" s="533" t="s">
        <v>2485</v>
      </c>
      <c r="Z17" s="533"/>
      <c r="AA17" s="533"/>
      <c r="AB17" s="525"/>
      <c r="AC17" s="526"/>
      <c r="AD17" s="526"/>
      <c r="AE17" s="525" t="s">
        <v>2564</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c r="K18" s="520"/>
      <c r="L18" s="520"/>
      <c r="M18" s="520"/>
      <c r="N18" s="520"/>
      <c r="O18" s="521"/>
      <c r="P18" s="519" t="s">
        <v>2516</v>
      </c>
      <c r="Q18" s="520"/>
      <c r="R18" s="520"/>
      <c r="S18" s="520"/>
      <c r="T18" s="520"/>
      <c r="U18" s="521"/>
      <c r="V18" s="533"/>
      <c r="W18" s="533"/>
      <c r="X18" s="533"/>
      <c r="Y18" s="533"/>
      <c r="Z18" s="533"/>
      <c r="AA18" s="533"/>
      <c r="AB18" s="525"/>
      <c r="AC18" s="526"/>
      <c r="AD18" s="526"/>
      <c r="AE18" s="525" t="s">
        <v>2565</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c r="K19" s="520"/>
      <c r="L19" s="520"/>
      <c r="M19" s="520"/>
      <c r="N19" s="520"/>
      <c r="O19" s="521"/>
      <c r="P19" s="519"/>
      <c r="Q19" s="520"/>
      <c r="R19" s="520"/>
      <c r="S19" s="520"/>
      <c r="T19" s="520"/>
      <c r="U19" s="521"/>
      <c r="V19" s="533" t="s">
        <v>2485</v>
      </c>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2516</v>
      </c>
      <c r="Q20" s="520"/>
      <c r="R20" s="520"/>
      <c r="S20" s="520"/>
      <c r="T20" s="520"/>
      <c r="U20" s="521"/>
      <c r="V20" s="533"/>
      <c r="W20" s="533"/>
      <c r="X20" s="533"/>
      <c r="Y20" s="533" t="s">
        <v>2485</v>
      </c>
      <c r="Z20" s="533"/>
      <c r="AA20" s="533"/>
      <c r="AB20" s="525" t="s">
        <v>2566</v>
      </c>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2516</v>
      </c>
      <c r="Q21" s="520"/>
      <c r="R21" s="520"/>
      <c r="S21" s="520"/>
      <c r="T21" s="520"/>
      <c r="U21" s="521"/>
      <c r="V21" s="533"/>
      <c r="W21" s="533"/>
      <c r="X21" s="533"/>
      <c r="Y21" s="533" t="s">
        <v>2485</v>
      </c>
      <c r="Z21" s="533"/>
      <c r="AA21" s="533"/>
      <c r="AB21" s="525" t="s">
        <v>2566</v>
      </c>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2516</v>
      </c>
      <c r="Q22" s="520"/>
      <c r="R22" s="520"/>
      <c r="S22" s="520"/>
      <c r="T22" s="520"/>
      <c r="U22" s="521"/>
      <c r="V22" s="533"/>
      <c r="W22" s="533"/>
      <c r="X22" s="533"/>
      <c r="Y22" s="533" t="s">
        <v>2485</v>
      </c>
      <c r="Z22" s="533"/>
      <c r="AA22" s="533"/>
      <c r="AB22" s="525" t="s">
        <v>2567</v>
      </c>
      <c r="AC22" s="526"/>
      <c r="AD22" s="526"/>
      <c r="AE22" s="525" t="s">
        <v>2568</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c r="K23" s="520"/>
      <c r="L23" s="520"/>
      <c r="M23" s="520"/>
      <c r="N23" s="520"/>
      <c r="O23" s="521"/>
      <c r="P23" s="519" t="s">
        <v>2516</v>
      </c>
      <c r="Q23" s="520"/>
      <c r="R23" s="520"/>
      <c r="S23" s="520"/>
      <c r="T23" s="520"/>
      <c r="U23" s="521"/>
      <c r="V23" s="533"/>
      <c r="W23" s="533"/>
      <c r="X23" s="533"/>
      <c r="Y23" s="533" t="s">
        <v>2485</v>
      </c>
      <c r="Z23" s="533"/>
      <c r="AA23" s="533"/>
      <c r="AB23" s="525"/>
      <c r="AC23" s="526"/>
      <c r="AD23" s="526"/>
      <c r="AE23" s="525" t="s">
        <v>2569</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c r="K24" s="520"/>
      <c r="L24" s="520"/>
      <c r="M24" s="520"/>
      <c r="N24" s="520"/>
      <c r="O24" s="521"/>
      <c r="P24" s="519" t="s">
        <v>2517</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2517</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2516</v>
      </c>
      <c r="Q27" s="556"/>
      <c r="R27" s="556"/>
      <c r="S27" s="556"/>
      <c r="T27" s="556"/>
      <c r="U27" s="557"/>
      <c r="V27" s="531"/>
      <c r="W27" s="531"/>
      <c r="X27" s="531"/>
      <c r="Y27" s="531" t="s">
        <v>2485</v>
      </c>
      <c r="Z27" s="531"/>
      <c r="AA27" s="531"/>
      <c r="AB27" s="522"/>
      <c r="AC27" s="523"/>
      <c r="AD27" s="523"/>
      <c r="AE27" s="522" t="s">
        <v>2570</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c r="K28" s="520"/>
      <c r="L28" s="520"/>
      <c r="M28" s="520"/>
      <c r="N28" s="520"/>
      <c r="O28" s="521"/>
      <c r="P28" s="519"/>
      <c r="Q28" s="520"/>
      <c r="R28" s="520"/>
      <c r="S28" s="520"/>
      <c r="T28" s="520"/>
      <c r="U28" s="521"/>
      <c r="V28" s="533" t="s">
        <v>2485</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c r="K29" s="520"/>
      <c r="L29" s="520"/>
      <c r="M29" s="520"/>
      <c r="N29" s="520"/>
      <c r="O29" s="521"/>
      <c r="P29" s="519"/>
      <c r="Q29" s="520"/>
      <c r="R29" s="520"/>
      <c r="S29" s="520"/>
      <c r="T29" s="520"/>
      <c r="U29" s="521"/>
      <c r="V29" s="533" t="s">
        <v>2485</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c r="K30" s="520"/>
      <c r="L30" s="520"/>
      <c r="M30" s="520"/>
      <c r="N30" s="520"/>
      <c r="O30" s="521"/>
      <c r="P30" s="519"/>
      <c r="Q30" s="520"/>
      <c r="R30" s="520"/>
      <c r="S30" s="520"/>
      <c r="T30" s="520"/>
      <c r="U30" s="521"/>
      <c r="V30" s="533" t="s">
        <v>2485</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c r="K31" s="540"/>
      <c r="L31" s="540"/>
      <c r="M31" s="540"/>
      <c r="N31" s="540"/>
      <c r="O31" s="541"/>
      <c r="P31" s="539"/>
      <c r="Q31" s="540"/>
      <c r="R31" s="540"/>
      <c r="S31" s="540"/>
      <c r="T31" s="540"/>
      <c r="U31" s="541"/>
      <c r="V31" s="532" t="s">
        <v>2485</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c r="K33" s="556"/>
      <c r="L33" s="556"/>
      <c r="M33" s="556"/>
      <c r="N33" s="556"/>
      <c r="O33" s="557"/>
      <c r="P33" s="555" t="s">
        <v>2516</v>
      </c>
      <c r="Q33" s="556"/>
      <c r="R33" s="556"/>
      <c r="S33" s="556"/>
      <c r="T33" s="556"/>
      <c r="U33" s="557"/>
      <c r="V33" s="531"/>
      <c r="W33" s="531"/>
      <c r="X33" s="531"/>
      <c r="Y33" s="531" t="s">
        <v>2485</v>
      </c>
      <c r="Z33" s="531"/>
      <c r="AA33" s="531"/>
      <c r="AB33" s="522" t="s">
        <v>2571</v>
      </c>
      <c r="AC33" s="523"/>
      <c r="AD33" s="523"/>
      <c r="AE33" s="522" t="s">
        <v>2572</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c r="K34" s="520"/>
      <c r="L34" s="520"/>
      <c r="M34" s="520"/>
      <c r="N34" s="520"/>
      <c r="O34" s="521"/>
      <c r="P34" s="519" t="s">
        <v>2516</v>
      </c>
      <c r="Q34" s="520"/>
      <c r="R34" s="520"/>
      <c r="S34" s="520"/>
      <c r="T34" s="520"/>
      <c r="U34" s="521"/>
      <c r="V34" s="533"/>
      <c r="W34" s="533"/>
      <c r="X34" s="533"/>
      <c r="Y34" s="533" t="s">
        <v>2485</v>
      </c>
      <c r="Z34" s="533"/>
      <c r="AA34" s="533"/>
      <c r="AB34" s="525" t="s">
        <v>2571</v>
      </c>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c r="K35" s="540"/>
      <c r="L35" s="540"/>
      <c r="M35" s="540"/>
      <c r="N35" s="540"/>
      <c r="O35" s="541"/>
      <c r="P35" s="539" t="s">
        <v>2517</v>
      </c>
      <c r="Q35" s="540"/>
      <c r="R35" s="540"/>
      <c r="S35" s="540"/>
      <c r="T35" s="540"/>
      <c r="U35" s="541"/>
      <c r="V35" s="532"/>
      <c r="W35" s="532"/>
      <c r="X35" s="532"/>
      <c r="Y35" s="532"/>
      <c r="Z35" s="532"/>
      <c r="AA35" s="532"/>
      <c r="AB35" s="528"/>
      <c r="AC35" s="529"/>
      <c r="AD35" s="529"/>
      <c r="AE35" s="528" t="s">
        <v>2573</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2024-05-13T07:45:07Z</dcterms:modified>
</cp:coreProperties>
</file>