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２⑥雇表（Ｂ型用）" sheetId="8" r:id="rId1"/>
    <sheet name="２⑥雇表（Ｂ型用） (記載例)" sheetId="9" r:id="rId2"/>
  </sheets>
  <externalReferences>
    <externalReference r:id="rId3"/>
    <externalReference r:id="rId4"/>
    <externalReference r:id="rId5"/>
    <externalReference r:id="rId6"/>
  </externalReferences>
  <definedNames>
    <definedName name="_____Qr228">#REF!</definedName>
    <definedName name="____Qr228" localSheetId="1">#REF!</definedName>
    <definedName name="____Qr228">#REF!</definedName>
    <definedName name="___Qr228" localSheetId="1">#REF!</definedName>
    <definedName name="___Qr228">#REF!</definedName>
    <definedName name="__Qr228" localSheetId="1">#REF!</definedName>
    <definedName name="__Qr228">#REF!</definedName>
    <definedName name="_Qr228" localSheetId="0">#REF!</definedName>
    <definedName name="_Qr228" localSheetId="1">#REF!</definedName>
    <definedName name="_Qr228">#REF!</definedName>
    <definedName name="_xlnm.Print_Area" localSheetId="0">'２⑥雇表（Ｂ型用）'!$A$1:$BG$253</definedName>
    <definedName name="_xlnm.Print_Area" localSheetId="1">'２⑥雇表（Ｂ型用） (記載例)'!$A$1:$BG$217</definedName>
    <definedName name="_xlnm.Print_Titles" localSheetId="0">'２⑥雇表（Ｂ型用）'!$1:$2</definedName>
    <definedName name="_xlnm.Print_Titles" localSheetId="1">'２⑥雇表（Ｂ型用） (記載例)'!$1:$2</definedName>
    <definedName name="っっｗ" localSheetId="0">#REF!,#REF!,#REF!,#REF!</definedName>
    <definedName name="っっｗ" localSheetId="1">#REF!,#REF!,#REF!,#REF!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1">'[4]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workbook>
</file>

<file path=xl/calcChain.xml><?xml version="1.0" encoding="utf-8"?>
<calcChain xmlns="http://schemas.openxmlformats.org/spreadsheetml/2006/main">
  <c r="AU134" i="8" l="1"/>
  <c r="AP110" i="8"/>
  <c r="AP106" i="8"/>
  <c r="AP102" i="8"/>
  <c r="AP98" i="8"/>
  <c r="AP94" i="8"/>
  <c r="AY151" i="9" l="1"/>
  <c r="AY187" i="8"/>
  <c r="P29" i="8" l="1"/>
  <c r="P29" i="9"/>
  <c r="Z208" i="9" l="1"/>
  <c r="Z206" i="9"/>
  <c r="AG195" i="9"/>
  <c r="M192" i="9"/>
  <c r="AL192" i="9" s="1"/>
  <c r="M189" i="9"/>
  <c r="AL189" i="9" s="1"/>
  <c r="AZ167" i="9"/>
  <c r="AP110" i="9"/>
  <c r="AP106" i="9"/>
  <c r="AP102" i="9"/>
  <c r="AP98" i="9"/>
  <c r="AP94" i="9"/>
  <c r="AV81" i="9"/>
  <c r="AA39" i="9"/>
  <c r="X39" i="9"/>
  <c r="T39" i="9"/>
  <c r="P39" i="9"/>
  <c r="J39" i="9"/>
  <c r="M195" i="9" s="1"/>
  <c r="AD37" i="9"/>
  <c r="AR37" i="9" s="1"/>
  <c r="AD35" i="9"/>
  <c r="AR35" i="9" s="1"/>
  <c r="AD33" i="9"/>
  <c r="AR33" i="9" s="1"/>
  <c r="AF19" i="9"/>
  <c r="AR20" i="9" s="1"/>
  <c r="T19" i="9"/>
  <c r="G19" i="9"/>
  <c r="T16" i="9"/>
  <c r="G16" i="9"/>
  <c r="Z244" i="8"/>
  <c r="Z242" i="8"/>
  <c r="AG231" i="8"/>
  <c r="M228" i="8"/>
  <c r="M225" i="8"/>
  <c r="AZ203" i="8"/>
  <c r="AP130" i="8"/>
  <c r="AP126" i="8"/>
  <c r="AP122" i="8"/>
  <c r="AP118" i="8"/>
  <c r="AP114" i="8"/>
  <c r="AV81" i="8"/>
  <c r="AA39" i="8"/>
  <c r="X39" i="8"/>
  <c r="T39" i="8"/>
  <c r="P39" i="8"/>
  <c r="J39" i="8"/>
  <c r="M231" i="8" s="1"/>
  <c r="AD37" i="8"/>
  <c r="AR37" i="8" s="1"/>
  <c r="AD35" i="8"/>
  <c r="AR35" i="8" s="1"/>
  <c r="AD33" i="8"/>
  <c r="AR33" i="8" s="1"/>
  <c r="AF19" i="8"/>
  <c r="AR20" i="8" s="1"/>
  <c r="T19" i="8"/>
  <c r="G19" i="8"/>
  <c r="T16" i="8"/>
  <c r="G16" i="8"/>
  <c r="AD39" i="9" l="1"/>
  <c r="AU114" i="9"/>
  <c r="AF16" i="9" s="1"/>
  <c r="AR17" i="9" s="1"/>
  <c r="AX22" i="9" s="1"/>
  <c r="AD39" i="8"/>
  <c r="AR43" i="9"/>
  <c r="Z202" i="9" s="1"/>
  <c r="AX25" i="8"/>
  <c r="AF16" i="8"/>
  <c r="AR17" i="8" s="1"/>
  <c r="AX22" i="8" s="1"/>
  <c r="AR39" i="8"/>
  <c r="AR41" i="8" s="1"/>
  <c r="AR54" i="8" s="1"/>
  <c r="AR43" i="8"/>
  <c r="Z238" i="8" s="1"/>
  <c r="AX25" i="9"/>
  <c r="AR39" i="9"/>
  <c r="AR41" i="9" s="1"/>
  <c r="AL195" i="9"/>
  <c r="AY195" i="9" s="1"/>
  <c r="Z192" i="9"/>
  <c r="Z189" i="9"/>
  <c r="AR59" i="8"/>
  <c r="AL231" i="8"/>
  <c r="AY231" i="8" s="1"/>
  <c r="Z228" i="8"/>
  <c r="Z225" i="8"/>
  <c r="Z195" i="9" l="1"/>
  <c r="Z198" i="9" s="1"/>
  <c r="Z204" i="9" s="1"/>
  <c r="Z210" i="9" s="1"/>
  <c r="Z231" i="8"/>
  <c r="Z234" i="8" s="1"/>
  <c r="Z236" i="8" s="1"/>
  <c r="Z248" i="8" s="1"/>
  <c r="AR45" i="8"/>
  <c r="AR51" i="8" s="1"/>
  <c r="Z200" i="9"/>
  <c r="Z212" i="9" s="1"/>
  <c r="AR59" i="9"/>
  <c r="AR54" i="9"/>
  <c r="AR45" i="9"/>
  <c r="AR51" i="9" s="1"/>
  <c r="Z240" i="8"/>
  <c r="Z246" i="8" s="1"/>
</calcChain>
</file>

<file path=xl/comments1.xml><?xml version="1.0" encoding="utf-8"?>
<comments xmlns="http://schemas.openxmlformats.org/spreadsheetml/2006/main">
  <authors>
    <author>作成者</author>
  </authors>
  <commentList>
    <comment ref="AY184" authorId="0" shapeId="0">
      <text>
        <r>
          <rPr>
            <sz val="9"/>
            <color indexed="81"/>
            <rFont val="ＭＳ Ｐゴシック"/>
            <family val="3"/>
            <charset val="128"/>
          </rPr>
          <t>「嘱託」を選択した場合は、
氏名の記入は不要です。</t>
        </r>
      </text>
    </comment>
  </commentList>
</comments>
</file>

<file path=xl/sharedStrings.xml><?xml version="1.0" encoding="utf-8"?>
<sst xmlns="http://schemas.openxmlformats.org/spreadsheetml/2006/main" count="666" uniqueCount="238">
  <si>
    <t>施設・事業所番号</t>
    <rPh sb="0" eb="2">
      <t>シセツ</t>
    </rPh>
    <rPh sb="3" eb="6">
      <t>ジギョウショ</t>
    </rPh>
    <rPh sb="6" eb="8">
      <t>バンゴウ</t>
    </rPh>
    <phoneticPr fontId="4"/>
  </si>
  <si>
    <t>施設・事業所所在区</t>
    <rPh sb="0" eb="2">
      <t>シセツ</t>
    </rPh>
    <rPh sb="3" eb="5">
      <t>ジギョウ</t>
    </rPh>
    <rPh sb="5" eb="6">
      <t>ショ</t>
    </rPh>
    <rPh sb="6" eb="8">
      <t>ショザイ</t>
    </rPh>
    <rPh sb="8" eb="9">
      <t>ク</t>
    </rPh>
    <phoneticPr fontId="4"/>
  </si>
  <si>
    <t>区</t>
    <rPh sb="0" eb="1">
      <t>ク</t>
    </rPh>
    <phoneticPr fontId="4"/>
  </si>
  <si>
    <t>事務担当者</t>
    <rPh sb="0" eb="2">
      <t>ジム</t>
    </rPh>
    <rPh sb="2" eb="5">
      <t>タントウシャ</t>
    </rPh>
    <phoneticPr fontId="4"/>
  </si>
  <si>
    <t>連絡先</t>
    <rPh sb="0" eb="3">
      <t>レンラクサキ</t>
    </rPh>
    <phoneticPr fontId="4"/>
  </si>
  <si>
    <t>年度</t>
    <rPh sb="0" eb="1">
      <t>ネン</t>
    </rPh>
    <rPh sb="1" eb="2">
      <t>ド</t>
    </rPh>
    <phoneticPr fontId="4"/>
  </si>
  <si>
    <t>月　分　 雇　用　状　況　表</t>
    <rPh sb="0" eb="1">
      <t>ツキ</t>
    </rPh>
    <rPh sb="2" eb="3">
      <t>フン</t>
    </rPh>
    <rPh sb="5" eb="6">
      <t>ヤトイ</t>
    </rPh>
    <rPh sb="7" eb="8">
      <t>ヨウ</t>
    </rPh>
    <rPh sb="9" eb="10">
      <t>ジョウ</t>
    </rPh>
    <rPh sb="11" eb="12">
      <t>キョウ</t>
    </rPh>
    <rPh sb="13" eb="14">
      <t>ヒョウ</t>
    </rPh>
    <phoneticPr fontId="4"/>
  </si>
  <si>
    <t>※当月１日時点の職員及び児童の状況を記載すること。</t>
    <rPh sb="8" eb="10">
      <t>ショクイン</t>
    </rPh>
    <rPh sb="10" eb="11">
      <t>オヨ</t>
    </rPh>
    <rPh sb="12" eb="14">
      <t>ジドウ</t>
    </rPh>
    <rPh sb="15" eb="17">
      <t>ジョウキョウ</t>
    </rPh>
    <rPh sb="18" eb="20">
      <t>キサイ</t>
    </rPh>
    <phoneticPr fontId="4"/>
  </si>
  <si>
    <t>※勤務実態が雇用契約の状況と異なることが事前に分かっている場合は、シフト表等における勤務予定をもとに記載すること。</t>
    <rPh sb="1" eb="3">
      <t>キンム</t>
    </rPh>
    <rPh sb="3" eb="5">
      <t>ジッタイ</t>
    </rPh>
    <rPh sb="6" eb="8">
      <t>コヨウ</t>
    </rPh>
    <rPh sb="8" eb="10">
      <t>ケイヤク</t>
    </rPh>
    <rPh sb="11" eb="13">
      <t>ジョウキョウ</t>
    </rPh>
    <rPh sb="14" eb="15">
      <t>コト</t>
    </rPh>
    <rPh sb="20" eb="22">
      <t>ジゼン</t>
    </rPh>
    <rPh sb="23" eb="24">
      <t>ワ</t>
    </rPh>
    <rPh sb="29" eb="31">
      <t>バアイ</t>
    </rPh>
    <rPh sb="36" eb="37">
      <t>ヒョウ</t>
    </rPh>
    <rPh sb="37" eb="38">
      <t>トウ</t>
    </rPh>
    <rPh sb="42" eb="44">
      <t>キンム</t>
    </rPh>
    <rPh sb="44" eb="46">
      <t>ヨテイ</t>
    </rPh>
    <rPh sb="50" eb="52">
      <t>キサイ</t>
    </rPh>
    <phoneticPr fontId="4"/>
  </si>
  <si>
    <t>※記載している「１か月の労働時間数」と実際の労働時間数に大幅な差異があることが判明した場合は、記載時間の修正及び過誤再請求を求める場合があります。</t>
    <rPh sb="1" eb="3">
      <t>キサイ</t>
    </rPh>
    <rPh sb="10" eb="11">
      <t>ゲツ</t>
    </rPh>
    <rPh sb="12" eb="14">
      <t>ロウドウ</t>
    </rPh>
    <rPh sb="14" eb="17">
      <t>ジカンスウ</t>
    </rPh>
    <rPh sb="19" eb="21">
      <t>ジッサイ</t>
    </rPh>
    <rPh sb="22" eb="24">
      <t>ロウドウ</t>
    </rPh>
    <rPh sb="24" eb="27">
      <t>ジカンスウ</t>
    </rPh>
    <rPh sb="28" eb="30">
      <t>オオハバ</t>
    </rPh>
    <rPh sb="31" eb="33">
      <t>サイ</t>
    </rPh>
    <rPh sb="39" eb="41">
      <t>ハンメイ</t>
    </rPh>
    <rPh sb="43" eb="45">
      <t>バアイ</t>
    </rPh>
    <rPh sb="47" eb="49">
      <t>キサイ</t>
    </rPh>
    <rPh sb="49" eb="51">
      <t>ジカン</t>
    </rPh>
    <rPh sb="52" eb="54">
      <t>シュウセイ</t>
    </rPh>
    <rPh sb="54" eb="55">
      <t>オヨ</t>
    </rPh>
    <rPh sb="56" eb="58">
      <t>カゴ</t>
    </rPh>
    <rPh sb="58" eb="61">
      <t>サイセイキュウ</t>
    </rPh>
    <rPh sb="62" eb="63">
      <t>モト</t>
    </rPh>
    <rPh sb="65" eb="67">
      <t>バアイ</t>
    </rPh>
    <phoneticPr fontId="4"/>
  </si>
  <si>
    <t>時間</t>
    <rPh sb="0" eb="2">
      <t>ジカン</t>
    </rPh>
    <phoneticPr fontId="4"/>
  </si>
  <si>
    <t>人</t>
    <rPh sb="0" eb="1">
      <t>ニン</t>
    </rPh>
    <phoneticPr fontId="4"/>
  </si>
  <si>
    <t>区
分</t>
    <rPh sb="0" eb="1">
      <t>ク</t>
    </rPh>
    <rPh sb="2" eb="3">
      <t>ブン</t>
    </rPh>
    <phoneticPr fontId="4"/>
  </si>
  <si>
    <t>利用定員</t>
    <rPh sb="0" eb="2">
      <t>リヨウ</t>
    </rPh>
    <rPh sb="2" eb="4">
      <t>テイイン</t>
    </rPh>
    <phoneticPr fontId="4"/>
  </si>
  <si>
    <t>市内児童</t>
    <rPh sb="0" eb="2">
      <t>シナイ</t>
    </rPh>
    <rPh sb="2" eb="4">
      <t>ジドウ</t>
    </rPh>
    <phoneticPr fontId="4"/>
  </si>
  <si>
    <t>市外児童</t>
    <rPh sb="0" eb="2">
      <t>シガイ</t>
    </rPh>
    <rPh sb="2" eb="4">
      <t>ジドウ</t>
    </rPh>
    <phoneticPr fontId="4"/>
  </si>
  <si>
    <t>合計</t>
    <rPh sb="0" eb="2">
      <t>ゴウケイ</t>
    </rPh>
    <phoneticPr fontId="4"/>
  </si>
  <si>
    <t>【記入の注意】</t>
    <rPh sb="1" eb="3">
      <t>キニュウ</t>
    </rPh>
    <rPh sb="4" eb="6">
      <t>チュウイ</t>
    </rPh>
    <phoneticPr fontId="4"/>
  </si>
  <si>
    <t>資格
☑チェック</t>
    <rPh sb="0" eb="2">
      <t>シカク</t>
    </rPh>
    <phoneticPr fontId="4"/>
  </si>
  <si>
    <t>氏　　　　　　　　　　　名</t>
    <rPh sb="0" eb="1">
      <t>シ</t>
    </rPh>
    <rPh sb="12" eb="13">
      <t>メイ</t>
    </rPh>
    <phoneticPr fontId="4"/>
  </si>
  <si>
    <t>１日の労働
時間数(ａ)
（休憩除く）</t>
    <rPh sb="1" eb="2">
      <t>ニチ</t>
    </rPh>
    <rPh sb="3" eb="5">
      <t>ロウドウ</t>
    </rPh>
    <rPh sb="6" eb="9">
      <t>ジカンスウ</t>
    </rPh>
    <phoneticPr fontId="4"/>
  </si>
  <si>
    <t>１か月の勤務日数（又は週の勤務日数×４）　(ｂ)</t>
    <rPh sb="2" eb="3">
      <t>ツキ</t>
    </rPh>
    <rPh sb="4" eb="5">
      <t>キンム</t>
    </rPh>
    <rPh sb="5" eb="6">
      <t>キンム</t>
    </rPh>
    <rPh sb="6" eb="8">
      <t>ニッスウ</t>
    </rPh>
    <rPh sb="9" eb="10">
      <t>マタ</t>
    </rPh>
    <rPh sb="11" eb="12">
      <t>シュウ</t>
    </rPh>
    <rPh sb="13" eb="15">
      <t>キンム</t>
    </rPh>
    <rPh sb="15" eb="17">
      <t>ニッスウ</t>
    </rPh>
    <phoneticPr fontId="4"/>
  </si>
  <si>
    <t>１か月の
労働時間数
(ａ×ｂ）</t>
    <rPh sb="2" eb="3">
      <t>ツキ</t>
    </rPh>
    <rPh sb="5" eb="7">
      <t>ロウドウ</t>
    </rPh>
    <rPh sb="7" eb="9">
      <t>ジカン</t>
    </rPh>
    <rPh sb="9" eb="10">
      <t>スウ</t>
    </rPh>
    <phoneticPr fontId="4"/>
  </si>
  <si>
    <t>有無</t>
    <rPh sb="0" eb="2">
      <t>ウム</t>
    </rPh>
    <phoneticPr fontId="4"/>
  </si>
  <si>
    <t>合計労働時間数　①</t>
    <rPh sb="0" eb="2">
      <t>ゴウケイ</t>
    </rPh>
    <rPh sb="2" eb="4">
      <t>ロウドウ</t>
    </rPh>
    <rPh sb="4" eb="6">
      <t>ジカン</t>
    </rPh>
    <rPh sb="6" eb="7">
      <t>スウ</t>
    </rPh>
    <phoneticPr fontId="4"/>
  </si>
  <si>
    <t>※当月１日時点で産休・育休及び病休となっている者については含めないこと。ただし、代替職員は含めてよい。</t>
    <rPh sb="1" eb="3">
      <t>トウゲツ</t>
    </rPh>
    <rPh sb="4" eb="5">
      <t>ニチ</t>
    </rPh>
    <rPh sb="5" eb="7">
      <t>ジテン</t>
    </rPh>
    <rPh sb="8" eb="10">
      <t>サンキュウ</t>
    </rPh>
    <rPh sb="11" eb="12">
      <t>イク</t>
    </rPh>
    <rPh sb="12" eb="13">
      <t>キュウ</t>
    </rPh>
    <rPh sb="13" eb="14">
      <t>オヨ</t>
    </rPh>
    <rPh sb="15" eb="16">
      <t>ビョウ</t>
    </rPh>
    <rPh sb="16" eb="17">
      <t>キュウ</t>
    </rPh>
    <rPh sb="23" eb="24">
      <t>モノ</t>
    </rPh>
    <rPh sb="29" eb="30">
      <t>フク</t>
    </rPh>
    <rPh sb="40" eb="42">
      <t>ダイタイ</t>
    </rPh>
    <rPh sb="42" eb="44">
      <t>ショクイン</t>
    </rPh>
    <rPh sb="45" eb="46">
      <t>フク</t>
    </rPh>
    <phoneticPr fontId="4"/>
  </si>
  <si>
    <t>①÷160時間</t>
    <rPh sb="5" eb="7">
      <t>ジカン</t>
    </rPh>
    <phoneticPr fontId="4"/>
  </si>
  <si>
    <t>切り捨て</t>
    <rPh sb="0" eb="3">
      <t>キリス</t>
    </rPh>
    <phoneticPr fontId="4"/>
  </si>
  <si>
    <t>※保育士とは児童福祉法第18条の18第１項の登録を受けた者をいう。</t>
    <rPh sb="1" eb="4">
      <t>ホイクシ</t>
    </rPh>
    <rPh sb="6" eb="8">
      <t>ジドウ</t>
    </rPh>
    <rPh sb="8" eb="10">
      <t>フクシ</t>
    </rPh>
    <rPh sb="10" eb="11">
      <t/>
    </rPh>
    <phoneticPr fontId="4"/>
  </si>
  <si>
    <t>年齢区分</t>
    <rPh sb="0" eb="2">
      <t>ネンレイ</t>
    </rPh>
    <rPh sb="2" eb="4">
      <t>クブン</t>
    </rPh>
    <phoneticPr fontId="4"/>
  </si>
  <si>
    <t>（小数点第２位
以下切捨て）</t>
    <rPh sb="1" eb="4">
      <t>ショウスウテン</t>
    </rPh>
    <rPh sb="4" eb="5">
      <t>ダイ</t>
    </rPh>
    <rPh sb="6" eb="7">
      <t>クライ</t>
    </rPh>
    <rPh sb="8" eb="10">
      <t>イカ</t>
    </rPh>
    <rPh sb="10" eb="12">
      <t>キリス</t>
    </rPh>
    <phoneticPr fontId="4"/>
  </si>
  <si>
    <t>標 準</t>
    <rPh sb="0" eb="1">
      <t>シルベ</t>
    </rPh>
    <rPh sb="2" eb="3">
      <t>ジュン</t>
    </rPh>
    <phoneticPr fontId="4"/>
  </si>
  <si>
    <t>短時間</t>
    <rPh sb="0" eb="3">
      <t>タンジカン</t>
    </rPh>
    <phoneticPr fontId="4"/>
  </si>
  <si>
    <t>０歳児</t>
    <rPh sb="1" eb="3">
      <t>サイジ</t>
    </rPh>
    <phoneticPr fontId="4"/>
  </si>
  <si>
    <t>※小数点以下</t>
    <rPh sb="1" eb="4">
      <t>ショウスウテン</t>
    </rPh>
    <rPh sb="4" eb="6">
      <t>イカ</t>
    </rPh>
    <phoneticPr fontId="4"/>
  </si>
  <si>
    <t>四捨五入</t>
    <rPh sb="0" eb="4">
      <t>シシャゴニュウ</t>
    </rPh>
    <phoneticPr fontId="4"/>
  </si>
  <si>
    <t>イ：各雇用費は、それぞれ要綱等の規定により事前に支給要件に合致することが確認され、各月において実際に各々に該当する役割の保育士が配置されている場合（「その他加算の保育士」欄に人数が入っている場合）に支給対象となる。</t>
    <rPh sb="2" eb="3">
      <t>カク</t>
    </rPh>
    <rPh sb="3" eb="6">
      <t>コヨウヒ</t>
    </rPh>
    <rPh sb="12" eb="14">
      <t>ヨウコウ</t>
    </rPh>
    <rPh sb="14" eb="15">
      <t>トウ</t>
    </rPh>
    <rPh sb="16" eb="18">
      <t>キテイ</t>
    </rPh>
    <rPh sb="21" eb="23">
      <t>ジゼン</t>
    </rPh>
    <rPh sb="24" eb="26">
      <t>シキュウ</t>
    </rPh>
    <rPh sb="26" eb="28">
      <t>ヨウケン</t>
    </rPh>
    <rPh sb="29" eb="31">
      <t>ガッチ</t>
    </rPh>
    <rPh sb="36" eb="38">
      <t>カクニン</t>
    </rPh>
    <rPh sb="41" eb="43">
      <t>カクツキ</t>
    </rPh>
    <rPh sb="47" eb="49">
      <t>ジッサイ</t>
    </rPh>
    <rPh sb="50" eb="52">
      <t>オノオノ</t>
    </rPh>
    <rPh sb="53" eb="55">
      <t>ガイトウ</t>
    </rPh>
    <rPh sb="57" eb="59">
      <t>ヤクワリ</t>
    </rPh>
    <rPh sb="62" eb="63">
      <t>シ</t>
    </rPh>
    <rPh sb="64" eb="66">
      <t>ハイチ</t>
    </rPh>
    <rPh sb="71" eb="73">
      <t>バアイ</t>
    </rPh>
    <rPh sb="77" eb="78">
      <t>タ</t>
    </rPh>
    <rPh sb="78" eb="80">
      <t>カサン</t>
    </rPh>
    <rPh sb="81" eb="83">
      <t>ホイク</t>
    </rPh>
    <rPh sb="83" eb="84">
      <t>シ</t>
    </rPh>
    <rPh sb="85" eb="86">
      <t>ラン</t>
    </rPh>
    <rPh sb="87" eb="89">
      <t>ニンズウ</t>
    </rPh>
    <rPh sb="90" eb="91">
      <t>ハイ</t>
    </rPh>
    <rPh sb="95" eb="97">
      <t>バアイ</t>
    </rPh>
    <rPh sb="99" eb="101">
      <t>シキュウ</t>
    </rPh>
    <rPh sb="101" eb="103">
      <t>タイショウ</t>
    </rPh>
    <phoneticPr fontId="4"/>
  </si>
  <si>
    <t>１日の労働
時間数(ａ)
（休憩除く）</t>
    <rPh sb="1" eb="2">
      <t>ニチ</t>
    </rPh>
    <rPh sb="3" eb="5">
      <t>ロウドウ</t>
    </rPh>
    <rPh sb="6" eb="9">
      <t>ジカンスウ</t>
    </rPh>
    <rPh sb="14" eb="16">
      <t>キュウケイ</t>
    </rPh>
    <rPh sb="16" eb="17">
      <t>ノゾ</t>
    </rPh>
    <phoneticPr fontId="4"/>
  </si>
  <si>
    <t>適用年月日</t>
    <rPh sb="0" eb="2">
      <t>テキヨウ</t>
    </rPh>
    <rPh sb="2" eb="5">
      <t>ネンガッピ</t>
    </rPh>
    <phoneticPr fontId="4"/>
  </si>
  <si>
    <t>児童福祉事業従事期間及び従事内容</t>
    <rPh sb="0" eb="2">
      <t>ジドウ</t>
    </rPh>
    <rPh sb="2" eb="4">
      <t>フクシ</t>
    </rPh>
    <rPh sb="4" eb="6">
      <t>ジギョウ</t>
    </rPh>
    <rPh sb="6" eb="8">
      <t>ジュウジ</t>
    </rPh>
    <rPh sb="8" eb="10">
      <t>キカン</t>
    </rPh>
    <rPh sb="10" eb="11">
      <t>オヨ</t>
    </rPh>
    <rPh sb="12" eb="14">
      <t>ジュウジ</t>
    </rPh>
    <rPh sb="14" eb="16">
      <t>ナイヨウ</t>
    </rPh>
    <phoneticPr fontId="4"/>
  </si>
  <si>
    <t>50歳</t>
    <rPh sb="2" eb="3">
      <t>サイ</t>
    </rPh>
    <phoneticPr fontId="4"/>
  </si>
  <si>
    <t>平成○年○月○日</t>
    <rPh sb="0" eb="2">
      <t>ヘイセイ</t>
    </rPh>
    <rPh sb="3" eb="4">
      <t>ネン</t>
    </rPh>
    <rPh sb="5" eb="6">
      <t>ガツ</t>
    </rPh>
    <rPh sb="7" eb="8">
      <t>ヒ</t>
    </rPh>
    <phoneticPr fontId="4"/>
  </si>
  <si>
    <t>認可保育所（○○保育所）の職員として□年従事</t>
    <rPh sb="0" eb="2">
      <t>ニンカ</t>
    </rPh>
    <rPh sb="2" eb="4">
      <t>ホイク</t>
    </rPh>
    <rPh sb="4" eb="5">
      <t>ショ</t>
    </rPh>
    <rPh sb="8" eb="10">
      <t>ホイク</t>
    </rPh>
    <rPh sb="10" eb="11">
      <t>ショ</t>
    </rPh>
    <rPh sb="13" eb="15">
      <t>ショクイン</t>
    </rPh>
    <rPh sb="19" eb="20">
      <t>ネン</t>
    </rPh>
    <rPh sb="20" eb="22">
      <t>ジュウジ</t>
    </rPh>
    <phoneticPr fontId="4"/>
  </si>
  <si>
    <t>※公的機関等の実施する所長研修等を受講し、修了した者も同等以上の能力を有すると認める。</t>
    <rPh sb="1" eb="3">
      <t>コウテキ</t>
    </rPh>
    <rPh sb="3" eb="5">
      <t>キカン</t>
    </rPh>
    <rPh sb="5" eb="6">
      <t>トウ</t>
    </rPh>
    <rPh sb="7" eb="9">
      <t>ジッシ</t>
    </rPh>
    <rPh sb="11" eb="13">
      <t>ショチョウ</t>
    </rPh>
    <rPh sb="13" eb="15">
      <t>ケンシュウ</t>
    </rPh>
    <rPh sb="15" eb="16">
      <t>トウ</t>
    </rPh>
    <rPh sb="17" eb="19">
      <t>ジュコウ</t>
    </rPh>
    <rPh sb="21" eb="23">
      <t>シュウリョウ</t>
    </rPh>
    <rPh sb="25" eb="26">
      <t>モノ</t>
    </rPh>
    <rPh sb="27" eb="29">
      <t>ドウトウ</t>
    </rPh>
    <rPh sb="29" eb="31">
      <t>イジョウ</t>
    </rPh>
    <rPh sb="32" eb="34">
      <t>ノウリョク</t>
    </rPh>
    <rPh sb="35" eb="36">
      <t>ユウ</t>
    </rPh>
    <rPh sb="39" eb="40">
      <t>ミト</t>
    </rPh>
    <phoneticPr fontId="4"/>
  </si>
  <si>
    <r>
      <t>　・請求月初日の看護職の雇用状況</t>
    </r>
    <r>
      <rPr>
        <u/>
        <sz val="10"/>
        <rFont val="ＭＳ Ｐ明朝"/>
        <family val="1"/>
        <charset val="128"/>
      </rPr>
      <t>（再掲可）</t>
    </r>
    <rPh sb="8" eb="11">
      <t>カンゴショク</t>
    </rPh>
    <rPh sb="12" eb="14">
      <t>コヨウ</t>
    </rPh>
    <rPh sb="14" eb="16">
      <t>ジョウキョウ</t>
    </rPh>
    <rPh sb="17" eb="19">
      <t>サイケイ</t>
    </rPh>
    <rPh sb="19" eb="20">
      <t>カ</t>
    </rPh>
    <phoneticPr fontId="4"/>
  </si>
  <si>
    <t>事業所名</t>
    <rPh sb="0" eb="3">
      <t>ジギョウショ</t>
    </rPh>
    <rPh sb="3" eb="4">
      <t>メイ</t>
    </rPh>
    <phoneticPr fontId="4"/>
  </si>
  <si>
    <t>①</t>
    <phoneticPr fontId="4"/>
  </si>
  <si>
    <t>ｂ小数点第２位
以下</t>
    <rPh sb="1" eb="4">
      <t>ショウスウテン</t>
    </rPh>
    <rPh sb="4" eb="5">
      <t>ダイ</t>
    </rPh>
    <rPh sb="6" eb="7">
      <t>イ</t>
    </rPh>
    <rPh sb="8" eb="10">
      <t>イカ</t>
    </rPh>
    <phoneticPr fontId="4"/>
  </si>
  <si>
    <t>↑雇用契約で週40時間の所定労働時間を基本とする勤務</t>
    <rPh sb="1" eb="3">
      <t>コヨウ</t>
    </rPh>
    <rPh sb="3" eb="5">
      <t>ケイヤク</t>
    </rPh>
    <rPh sb="6" eb="7">
      <t>シュウ</t>
    </rPh>
    <rPh sb="9" eb="11">
      <t>ジカン</t>
    </rPh>
    <rPh sb="12" eb="14">
      <t>ショテイ</t>
    </rPh>
    <rPh sb="14" eb="16">
      <t>ロウドウ</t>
    </rPh>
    <rPh sb="16" eb="18">
      <t>ジカン</t>
    </rPh>
    <rPh sb="19" eb="21">
      <t>キホン</t>
    </rPh>
    <rPh sb="24" eb="26">
      <t>キンム</t>
    </rPh>
    <phoneticPr fontId="4"/>
  </si>
  <si>
    <t>↑雇用契約で1日の所定労働時間及び週の勤務回数が明確に記載されている場合のみ対象</t>
    <rPh sb="1" eb="3">
      <t>コヨウ</t>
    </rPh>
    <rPh sb="3" eb="5">
      <t>ケイヤク</t>
    </rPh>
    <rPh sb="7" eb="8">
      <t>ニチ</t>
    </rPh>
    <rPh sb="9" eb="11">
      <t>ショテイ</t>
    </rPh>
    <rPh sb="11" eb="13">
      <t>ロウドウ</t>
    </rPh>
    <rPh sb="13" eb="15">
      <t>ジカン</t>
    </rPh>
    <rPh sb="15" eb="16">
      <t>オヨ</t>
    </rPh>
    <rPh sb="17" eb="18">
      <t>シュウ</t>
    </rPh>
    <rPh sb="19" eb="21">
      <t>キンム</t>
    </rPh>
    <rPh sb="21" eb="23">
      <t>カイスウ</t>
    </rPh>
    <rPh sb="24" eb="26">
      <t>メイカク</t>
    </rPh>
    <rPh sb="27" eb="29">
      <t>キサイ</t>
    </rPh>
    <rPh sb="34" eb="36">
      <t>バアイ</t>
    </rPh>
    <rPh sb="38" eb="40">
      <t>タイショウ</t>
    </rPh>
    <phoneticPr fontId="4"/>
  </si>
  <si>
    <t>※保健師、看護師又は准看護師１人に限り、保育士とみなすことができる。</t>
    <rPh sb="8" eb="9">
      <t>マタ</t>
    </rPh>
    <rPh sb="10" eb="14">
      <t>ジュンカンゴシ</t>
    </rPh>
    <phoneticPr fontId="4"/>
  </si>
  <si>
    <t>対象
保育士数</t>
    <rPh sb="0" eb="2">
      <t>タイショウ</t>
    </rPh>
    <rPh sb="3" eb="5">
      <t>ホイク</t>
    </rPh>
    <rPh sb="5" eb="6">
      <t>シ</t>
    </rPh>
    <rPh sb="6" eb="7">
      <t>カズ</t>
    </rPh>
    <phoneticPr fontId="4"/>
  </si>
  <si>
    <t>１・２歳児</t>
    <rPh sb="3" eb="5">
      <t>サイジ</t>
    </rPh>
    <phoneticPr fontId="4"/>
  </si>
  <si>
    <t>　　障害児保育加算
　適用☑チェック</t>
    <rPh sb="2" eb="4">
      <t>ショウガイ</t>
    </rPh>
    <rPh sb="4" eb="5">
      <t>ジ</t>
    </rPh>
    <rPh sb="5" eb="7">
      <t>ホイク</t>
    </rPh>
    <rPh sb="7" eb="9">
      <t>カサン</t>
    </rPh>
    <rPh sb="11" eb="13">
      <t>テキヨウ</t>
    </rPh>
    <phoneticPr fontId="4"/>
  </si>
  <si>
    <t>小計（１）</t>
    <rPh sb="0" eb="2">
      <t>ショウケイ</t>
    </rPh>
    <phoneticPr fontId="4"/>
  </si>
  <si>
    <t>小計（２）</t>
    <rPh sb="0" eb="2">
      <t>ショウケイ</t>
    </rPh>
    <phoneticPr fontId="4"/>
  </si>
  <si>
    <t>　安全な保育を実施するための職員雇用費（０．５人）</t>
    <rPh sb="1" eb="3">
      <t>アンゼン</t>
    </rPh>
    <rPh sb="4" eb="6">
      <t>ホイク</t>
    </rPh>
    <rPh sb="7" eb="9">
      <t>ジッシ</t>
    </rPh>
    <rPh sb="14" eb="16">
      <t>ショクイン</t>
    </rPh>
    <rPh sb="16" eb="18">
      <t>コヨウ</t>
    </rPh>
    <rPh sb="18" eb="19">
      <t>ヒ</t>
    </rPh>
    <phoneticPr fontId="4"/>
  </si>
  <si>
    <t>　延長保育実施加算（１人）
　(開所時間が11時間超)</t>
    <rPh sb="1" eb="3">
      <t>エンチョウ</t>
    </rPh>
    <rPh sb="3" eb="5">
      <t>ホイク</t>
    </rPh>
    <rPh sb="5" eb="7">
      <t>ジッシ</t>
    </rPh>
    <rPh sb="7" eb="9">
      <t>カサン</t>
    </rPh>
    <rPh sb="11" eb="12">
      <t>ニン</t>
    </rPh>
    <rPh sb="16" eb="18">
      <t>カイショ</t>
    </rPh>
    <rPh sb="18" eb="20">
      <t>ジカン</t>
    </rPh>
    <rPh sb="23" eb="25">
      <t>ジカン</t>
    </rPh>
    <rPh sb="25" eb="26">
      <t>コ</t>
    </rPh>
    <phoneticPr fontId="4"/>
  </si>
  <si>
    <t>ア：在籍児童数は市内・市外児童数に分けて人数を記載すること。</t>
    <rPh sb="2" eb="4">
      <t>ザイセキ</t>
    </rPh>
    <rPh sb="4" eb="7">
      <t>ジドウスウ</t>
    </rPh>
    <rPh sb="8" eb="10">
      <t>シナイ</t>
    </rPh>
    <rPh sb="11" eb="13">
      <t>シガイ</t>
    </rPh>
    <rPh sb="13" eb="16">
      <t>ジドウスウ</t>
    </rPh>
    <rPh sb="17" eb="18">
      <t>ワ</t>
    </rPh>
    <rPh sb="20" eb="22">
      <t>ニンズウ</t>
    </rPh>
    <rPh sb="23" eb="25">
      <t>キサイ</t>
    </rPh>
    <phoneticPr fontId="4"/>
  </si>
  <si>
    <t>ウ：障害児保育加算が適用になる場合は、年齢区分に関係なく、障害児保育加算適用欄に障害児童数を入れてください。</t>
    <rPh sb="2" eb="5">
      <t>ショウガイジ</t>
    </rPh>
    <rPh sb="5" eb="7">
      <t>ホイク</t>
    </rPh>
    <rPh sb="7" eb="9">
      <t>カサン</t>
    </rPh>
    <rPh sb="10" eb="12">
      <t>テキヨウ</t>
    </rPh>
    <rPh sb="15" eb="17">
      <t>バアイ</t>
    </rPh>
    <rPh sb="19" eb="21">
      <t>ネンレイ</t>
    </rPh>
    <rPh sb="21" eb="23">
      <t>クブン</t>
    </rPh>
    <rPh sb="24" eb="26">
      <t>カンケイ</t>
    </rPh>
    <rPh sb="29" eb="31">
      <t>ショウガイ</t>
    </rPh>
    <rPh sb="31" eb="32">
      <t>ジ</t>
    </rPh>
    <rPh sb="32" eb="34">
      <t>ホイク</t>
    </rPh>
    <rPh sb="34" eb="36">
      <t>カサン</t>
    </rPh>
    <rPh sb="36" eb="38">
      <t>テキヨウ</t>
    </rPh>
    <rPh sb="38" eb="39">
      <t>ラン</t>
    </rPh>
    <rPh sb="40" eb="42">
      <t>ショウガイ</t>
    </rPh>
    <rPh sb="42" eb="44">
      <t>ジドウ</t>
    </rPh>
    <rPh sb="44" eb="45">
      <t>スウ</t>
    </rPh>
    <rPh sb="46" eb="47">
      <t>イ</t>
    </rPh>
    <phoneticPr fontId="4"/>
  </si>
  <si>
    <t>年齢（申請日時点）</t>
    <rPh sb="0" eb="2">
      <t>ネンレイ</t>
    </rPh>
    <phoneticPr fontId="4"/>
  </si>
  <si>
    <t>給付費からの給与支出</t>
    <rPh sb="0" eb="2">
      <t>キュウフ</t>
    </rPh>
    <rPh sb="2" eb="3">
      <t>ヒ</t>
    </rPh>
    <rPh sb="6" eb="8">
      <t>キュウヨ</t>
    </rPh>
    <rPh sb="8" eb="10">
      <t>シシュツ</t>
    </rPh>
    <phoneticPr fontId="4"/>
  </si>
  <si>
    <t>※原則として雇用契約で労働時間を算定すること。１日の労働時間数は小数点第２位まで記入すること（例：15分は「0.25」、20分は「0.33」、30分は「0.5」で記載）。１日の労働時間数が固定されていない場合には、１か月の労働時間数のみ記載すること。</t>
    <rPh sb="1" eb="3">
      <t>ゲンソク</t>
    </rPh>
    <rPh sb="6" eb="8">
      <t>コヨウ</t>
    </rPh>
    <rPh sb="8" eb="10">
      <t>ケイヤク</t>
    </rPh>
    <rPh sb="11" eb="13">
      <t>ロウドウ</t>
    </rPh>
    <rPh sb="13" eb="15">
      <t>ジカン</t>
    </rPh>
    <rPh sb="16" eb="18">
      <t>サンテイ</t>
    </rPh>
    <phoneticPr fontId="4"/>
  </si>
  <si>
    <t>●●保育室</t>
    <rPh sb="2" eb="5">
      <t>ホイクシツ</t>
    </rPh>
    <phoneticPr fontId="4"/>
  </si>
  <si>
    <t>※保健師・看護師・准看護師については１名のみ「４　請求月初日の職員の雇用状況①または②」に記載することが可能です。</t>
    <rPh sb="1" eb="4">
      <t>ホケンシ</t>
    </rPh>
    <rPh sb="5" eb="8">
      <t>カンゴシ</t>
    </rPh>
    <rPh sb="9" eb="13">
      <t>ジュンカンゴシ</t>
    </rPh>
    <rPh sb="19" eb="20">
      <t>メイ</t>
    </rPh>
    <rPh sb="25" eb="27">
      <t>セイキュウ</t>
    </rPh>
    <rPh sb="27" eb="28">
      <t>ツキ</t>
    </rPh>
    <rPh sb="28" eb="30">
      <t>ショニチ</t>
    </rPh>
    <rPh sb="31" eb="33">
      <t>ショクイン</t>
    </rPh>
    <rPh sb="34" eb="36">
      <t>コヨウ</t>
    </rPh>
    <rPh sb="36" eb="38">
      <t>ジョウキョウ</t>
    </rPh>
    <rPh sb="45" eb="47">
      <t>キサイ</t>
    </rPh>
    <rPh sb="52" eb="54">
      <t>カノウ</t>
    </rPh>
    <phoneticPr fontId="4"/>
  </si>
  <si>
    <t>現事業所
雇用開始
年月日</t>
    <rPh sb="0" eb="1">
      <t>ゲン</t>
    </rPh>
    <rPh sb="1" eb="3">
      <t>ジギョウ</t>
    </rPh>
    <rPh sb="3" eb="4">
      <t>ショ</t>
    </rPh>
    <rPh sb="5" eb="7">
      <t>コヨウ</t>
    </rPh>
    <rPh sb="7" eb="9">
      <t>カイシ</t>
    </rPh>
    <rPh sb="10" eb="13">
      <t>ネンガッピ</t>
    </rPh>
    <phoneticPr fontId="4"/>
  </si>
  <si>
    <t>①支給要件確認（全てを満たすこと）※該当項目の□にチェックを入れてください</t>
    <rPh sb="1" eb="3">
      <t>シキュウ</t>
    </rPh>
    <rPh sb="3" eb="5">
      <t>ヨウケン</t>
    </rPh>
    <rPh sb="5" eb="7">
      <t>カクニン</t>
    </rPh>
    <rPh sb="8" eb="9">
      <t>スベ</t>
    </rPh>
    <rPh sb="11" eb="12">
      <t>ミ</t>
    </rPh>
    <phoneticPr fontId="4"/>
  </si>
  <si>
    <t>②利用定員分の職員配置を計算</t>
    <rPh sb="1" eb="3">
      <t>リヨウ</t>
    </rPh>
    <rPh sb="3" eb="5">
      <t>テイイン</t>
    </rPh>
    <rPh sb="5" eb="6">
      <t>ブン</t>
    </rPh>
    <rPh sb="7" eb="9">
      <t>ショクイン</t>
    </rPh>
    <rPh sb="9" eb="11">
      <t>ハイチ</t>
    </rPh>
    <rPh sb="12" eb="14">
      <t>ケイサン</t>
    </rPh>
    <phoneticPr fontId="4"/>
  </si>
  <si>
    <r>
      <t xml:space="preserve">利用定員
</t>
    </r>
    <r>
      <rPr>
        <sz val="10"/>
        <rFont val="HGS創英角ｺﾞｼｯｸUB"/>
        <family val="3"/>
        <charset val="128"/>
      </rPr>
      <t xml:space="preserve">ア
</t>
    </r>
    <r>
      <rPr>
        <sz val="8"/>
        <rFont val="ＭＳ Ｐ明朝"/>
        <family val="1"/>
        <charset val="128"/>
      </rPr>
      <t>※事業所内保育事業の場合は
（うち地域枠ア’）</t>
    </r>
    <rPh sb="0" eb="2">
      <t>リヨウ</t>
    </rPh>
    <rPh sb="2" eb="4">
      <t>テイイン</t>
    </rPh>
    <rPh sb="8" eb="11">
      <t>ジギョウショ</t>
    </rPh>
    <rPh sb="11" eb="12">
      <t>ナイ</t>
    </rPh>
    <rPh sb="12" eb="14">
      <t>ホイク</t>
    </rPh>
    <rPh sb="14" eb="16">
      <t>ジギョウ</t>
    </rPh>
    <rPh sb="17" eb="19">
      <t>バアイ</t>
    </rPh>
    <rPh sb="24" eb="26">
      <t>チイキ</t>
    </rPh>
    <rPh sb="26" eb="27">
      <t>ワク</t>
    </rPh>
    <phoneticPr fontId="4"/>
  </si>
  <si>
    <t>基準保育士数
（小数点第２位以下切捨て）</t>
    <rPh sb="8" eb="11">
      <t>ショウスウテン</t>
    </rPh>
    <rPh sb="11" eb="12">
      <t>ダイ</t>
    </rPh>
    <rPh sb="13" eb="14">
      <t>クライ</t>
    </rPh>
    <rPh sb="14" eb="16">
      <t>イカ</t>
    </rPh>
    <rPh sb="16" eb="18">
      <t>キリス</t>
    </rPh>
    <phoneticPr fontId="4"/>
  </si>
  <si>
    <r>
      <t xml:space="preserve">月初の利用児童数
</t>
    </r>
    <r>
      <rPr>
        <sz val="9"/>
        <rFont val="HGS創英角ｺﾞｼｯｸUB"/>
        <family val="3"/>
        <charset val="128"/>
      </rPr>
      <t xml:space="preserve">イ
</t>
    </r>
    <r>
      <rPr>
        <sz val="6"/>
        <rFont val="ＭＳ Ｐ明朝"/>
        <family val="1"/>
        <charset val="128"/>
      </rPr>
      <t>※事業所内保育事業の場合は地域枠の入所児童数</t>
    </r>
    <rPh sb="0" eb="1">
      <t>ガツ</t>
    </rPh>
    <rPh sb="1" eb="2">
      <t>ショ</t>
    </rPh>
    <rPh sb="3" eb="5">
      <t>リヨウ</t>
    </rPh>
    <rPh sb="5" eb="7">
      <t>ジドウ</t>
    </rPh>
    <rPh sb="7" eb="8">
      <t>スウ</t>
    </rPh>
    <rPh sb="28" eb="30">
      <t>ニュウショ</t>
    </rPh>
    <rPh sb="30" eb="32">
      <t>ジドウ</t>
    </rPh>
    <rPh sb="32" eb="33">
      <t>スウ</t>
    </rPh>
    <phoneticPr fontId="28"/>
  </si>
  <si>
    <r>
      <t xml:space="preserve">差引人数
</t>
    </r>
    <r>
      <rPr>
        <sz val="9"/>
        <rFont val="HGS創英角ｺﾞｼｯｸUB"/>
        <family val="3"/>
        <charset val="128"/>
      </rPr>
      <t xml:space="preserve">ウ
（アーイ）
</t>
    </r>
    <r>
      <rPr>
        <sz val="6"/>
        <rFont val="ＭＳ Ｐ明朝"/>
        <family val="1"/>
        <charset val="128"/>
      </rPr>
      <t>※事業所内保育事業の場合は</t>
    </r>
    <r>
      <rPr>
        <sz val="8"/>
        <rFont val="HGS創英角ｺﾞｼｯｸUB"/>
        <family val="3"/>
        <charset val="128"/>
      </rPr>
      <t>（ア’ーイ）</t>
    </r>
    <rPh sb="0" eb="2">
      <t>サシヒキ</t>
    </rPh>
    <rPh sb="2" eb="4">
      <t>ニンズウ</t>
    </rPh>
    <phoneticPr fontId="28"/>
  </si>
  <si>
    <r>
      <rPr>
        <sz val="8"/>
        <rFont val="ＭＳ Ｐ明朝"/>
        <family val="1"/>
        <charset val="128"/>
      </rPr>
      <t xml:space="preserve">公定価格基本分単価
</t>
    </r>
    <r>
      <rPr>
        <sz val="7"/>
        <rFont val="ＭＳ Ｐ明朝"/>
        <family val="1"/>
        <charset val="128"/>
      </rPr>
      <t>（１、２歳児保育短時間）</t>
    </r>
    <r>
      <rPr>
        <sz val="9"/>
        <rFont val="ＭＳ Ｐ明朝"/>
        <family val="1"/>
        <charset val="128"/>
      </rPr>
      <t xml:space="preserve">
</t>
    </r>
    <r>
      <rPr>
        <sz val="9"/>
        <rFont val="HGS創英角ｺﾞｼｯｸUB"/>
        <family val="3"/>
        <charset val="128"/>
      </rPr>
      <t>エ</t>
    </r>
    <rPh sb="0" eb="2">
      <t>コウテイ</t>
    </rPh>
    <rPh sb="2" eb="4">
      <t>カカク</t>
    </rPh>
    <rPh sb="4" eb="6">
      <t>キホン</t>
    </rPh>
    <rPh sb="6" eb="7">
      <t>ブン</t>
    </rPh>
    <rPh sb="7" eb="9">
      <t>タンカ</t>
    </rPh>
    <rPh sb="14" eb="16">
      <t>サイジ</t>
    </rPh>
    <rPh sb="16" eb="18">
      <t>ホイク</t>
    </rPh>
    <rPh sb="18" eb="21">
      <t>タンジカン</t>
    </rPh>
    <phoneticPr fontId="28"/>
  </si>
  <si>
    <r>
      <t xml:space="preserve">保育士等
雇用対策費計
</t>
    </r>
    <r>
      <rPr>
        <sz val="9"/>
        <rFont val="HGS創英角ｺﾞｼｯｸUB"/>
        <family val="3"/>
        <charset val="128"/>
      </rPr>
      <t>ウ×エ×1/2</t>
    </r>
    <rPh sb="0" eb="3">
      <t>ホイクシ</t>
    </rPh>
    <rPh sb="3" eb="4">
      <t>トウ</t>
    </rPh>
    <rPh sb="5" eb="7">
      <t>コヨウ</t>
    </rPh>
    <rPh sb="7" eb="10">
      <t>タイサクヒ</t>
    </rPh>
    <rPh sb="9" eb="10">
      <t>ヒ</t>
    </rPh>
    <rPh sb="10" eb="11">
      <t>ケイ</t>
    </rPh>
    <phoneticPr fontId="28"/>
  </si>
  <si>
    <t>人）</t>
    <rPh sb="0" eb="1">
      <t>ニン</t>
    </rPh>
    <phoneticPr fontId="4"/>
  </si>
  <si>
    <t>※小数点以下
　四捨五入</t>
    <rPh sb="1" eb="4">
      <t>ショウスウテン</t>
    </rPh>
    <rPh sb="4" eb="6">
      <t>イカ</t>
    </rPh>
    <rPh sb="8" eb="12">
      <t>シシャゴニュウ</t>
    </rPh>
    <phoneticPr fontId="4"/>
  </si>
  <si>
    <t xml:space="preserve">  安全な保育を実施するための職員雇用費（０．５人）</t>
    <rPh sb="24" eb="25">
      <t>ニン</t>
    </rPh>
    <phoneticPr fontId="4"/>
  </si>
  <si>
    <t>　延長保育実施加算（１人）
　(開所時間が11時間超)</t>
    <rPh sb="11" eb="12">
      <t>ニン</t>
    </rPh>
    <phoneticPr fontId="4"/>
  </si>
  <si>
    <t>※２　第１四半期各月初日（年度途中開所施設においては、開所月を含む３か月の初日）に、利用児童数が利用定員数を下回った場合に支給するものとする。</t>
    <rPh sb="10" eb="11">
      <t>ショ</t>
    </rPh>
    <rPh sb="37" eb="38">
      <t>ショ</t>
    </rPh>
    <rPh sb="42" eb="44">
      <t>リヨウ</t>
    </rPh>
    <phoneticPr fontId="28"/>
  </si>
  <si>
    <t>●●保育室</t>
    <phoneticPr fontId="4"/>
  </si>
  <si>
    <t>第２号様式の６（小規模保育事業Ｂ型・小規模型事業所内保育事業Ｂ型用）</t>
    <rPh sb="8" eb="11">
      <t>ショウキボ</t>
    </rPh>
    <rPh sb="11" eb="13">
      <t>ホイク</t>
    </rPh>
    <rPh sb="13" eb="15">
      <t>ジギョウ</t>
    </rPh>
    <rPh sb="16" eb="17">
      <t>ガタ</t>
    </rPh>
    <rPh sb="18" eb="21">
      <t>ショウキボ</t>
    </rPh>
    <rPh sb="21" eb="22">
      <t>ガタ</t>
    </rPh>
    <rPh sb="22" eb="25">
      <t>ジギョウショ</t>
    </rPh>
    <rPh sb="25" eb="26">
      <t>ナイ</t>
    </rPh>
    <rPh sb="26" eb="28">
      <t>ホイク</t>
    </rPh>
    <rPh sb="28" eb="30">
      <t>ジギョウ</t>
    </rPh>
    <rPh sb="31" eb="32">
      <t>ガタ</t>
    </rPh>
    <rPh sb="32" eb="33">
      <t>ヨウ</t>
    </rPh>
    <phoneticPr fontId="4"/>
  </si>
  <si>
    <t>※雇用状況表に記載する職員は、原則、各加算項目対象欄において氏名の重複がないこと。</t>
    <phoneticPr fontId="4"/>
  </si>
  <si>
    <t>１　請求月初日の保育従事者数</t>
    <rPh sb="2" eb="4">
      <t>セイキュウ</t>
    </rPh>
    <rPh sb="4" eb="5">
      <t>ツキ</t>
    </rPh>
    <rPh sb="5" eb="7">
      <t>ショニチ</t>
    </rPh>
    <rPh sb="8" eb="10">
      <t>ホイク</t>
    </rPh>
    <rPh sb="10" eb="13">
      <t>ジュウジシャ</t>
    </rPh>
    <rPh sb="13" eb="14">
      <t>カズ</t>
    </rPh>
    <phoneticPr fontId="4"/>
  </si>
  <si>
    <t>月160時間以上勤務保育従事者数</t>
    <rPh sb="0" eb="1">
      <t>ツキ</t>
    </rPh>
    <rPh sb="4" eb="6">
      <t>ジカン</t>
    </rPh>
    <rPh sb="6" eb="8">
      <t>イジョウ</t>
    </rPh>
    <rPh sb="8" eb="10">
      <t>キンム</t>
    </rPh>
    <rPh sb="10" eb="12">
      <t>ホイク</t>
    </rPh>
    <rPh sb="12" eb="15">
      <t>ジュウジシャ</t>
    </rPh>
    <rPh sb="15" eb="16">
      <t>カズ</t>
    </rPh>
    <phoneticPr fontId="4"/>
  </si>
  <si>
    <t>ａ</t>
    <phoneticPr fontId="4"/>
  </si>
  <si>
    <t>月160時間未満勤務保育従事者数</t>
    <rPh sb="0" eb="1">
      <t>ツキ</t>
    </rPh>
    <rPh sb="4" eb="6">
      <t>ジカン</t>
    </rPh>
    <rPh sb="6" eb="8">
      <t>ミマン</t>
    </rPh>
    <rPh sb="8" eb="10">
      <t>キンム</t>
    </rPh>
    <rPh sb="10" eb="12">
      <t>ホイク</t>
    </rPh>
    <rPh sb="12" eb="15">
      <t>ジュウジシャ</t>
    </rPh>
    <rPh sb="15" eb="16">
      <t>スウ</t>
    </rPh>
    <phoneticPr fontId="4"/>
  </si>
  <si>
    <t>月160時間未満勤務保育従事者の合計労働時間数</t>
    <rPh sb="0" eb="1">
      <t>ツキ</t>
    </rPh>
    <rPh sb="4" eb="6">
      <t>ジカン</t>
    </rPh>
    <rPh sb="6" eb="8">
      <t>ミマン</t>
    </rPh>
    <rPh sb="8" eb="10">
      <t>キンム</t>
    </rPh>
    <rPh sb="10" eb="12">
      <t>ホイク</t>
    </rPh>
    <rPh sb="12" eb="15">
      <t>ジュウジシャ</t>
    </rPh>
    <rPh sb="16" eb="18">
      <t>ゴウケイ</t>
    </rPh>
    <rPh sb="18" eb="20">
      <t>ロウドウ</t>
    </rPh>
    <rPh sb="20" eb="23">
      <t>ジカンスウ</t>
    </rPh>
    <phoneticPr fontId="4"/>
  </si>
  <si>
    <t>月160時間未満勤務保育従事者の常勤換算後人数</t>
    <rPh sb="0" eb="1">
      <t>ツキ</t>
    </rPh>
    <rPh sb="4" eb="6">
      <t>ジカン</t>
    </rPh>
    <rPh sb="6" eb="8">
      <t>ミマン</t>
    </rPh>
    <rPh sb="8" eb="10">
      <t>キンム</t>
    </rPh>
    <rPh sb="10" eb="12">
      <t>ホイク</t>
    </rPh>
    <rPh sb="12" eb="15">
      <t>ジュウジシャ</t>
    </rPh>
    <rPh sb="16" eb="18">
      <t>ジョウキン</t>
    </rPh>
    <rPh sb="18" eb="20">
      <t>カンサン</t>
    </rPh>
    <rPh sb="20" eb="21">
      <t>ゴ</t>
    </rPh>
    <rPh sb="21" eb="23">
      <t>ニンズウ</t>
    </rPh>
    <phoneticPr fontId="4"/>
  </si>
  <si>
    <t>ｂ</t>
    <phoneticPr fontId="4"/>
  </si>
  <si>
    <t>（うち保育士数）</t>
    <rPh sb="3" eb="5">
      <t>ホイク</t>
    </rPh>
    <rPh sb="5" eb="6">
      <t>シ</t>
    </rPh>
    <rPh sb="6" eb="7">
      <t>スウ</t>
    </rPh>
    <phoneticPr fontId="4"/>
  </si>
  <si>
    <t>ｃ</t>
    <phoneticPr fontId="4"/>
  </si>
  <si>
    <t>（うち保育士の合計労働時間数）</t>
    <rPh sb="3" eb="5">
      <t>ホイク</t>
    </rPh>
    <rPh sb="5" eb="6">
      <t>シ</t>
    </rPh>
    <rPh sb="7" eb="9">
      <t>ゴウケイ</t>
    </rPh>
    <rPh sb="9" eb="11">
      <t>ロウドウ</t>
    </rPh>
    <rPh sb="11" eb="14">
      <t>ジカンスウ</t>
    </rPh>
    <phoneticPr fontId="4"/>
  </si>
  <si>
    <t>②</t>
    <phoneticPr fontId="4"/>
  </si>
  <si>
    <t>（うち保育士の常勤換算後人数）</t>
    <rPh sb="3" eb="5">
      <t>ホイク</t>
    </rPh>
    <rPh sb="5" eb="6">
      <t>シ</t>
    </rPh>
    <rPh sb="7" eb="9">
      <t>ジョウキン</t>
    </rPh>
    <rPh sb="9" eb="11">
      <t>カンサン</t>
    </rPh>
    <rPh sb="11" eb="12">
      <t>ゴ</t>
    </rPh>
    <rPh sb="12" eb="14">
      <t>ニンズウ</t>
    </rPh>
    <phoneticPr fontId="4"/>
  </si>
  <si>
    <t>②÷160時間</t>
    <rPh sb="5" eb="7">
      <t>ジカン</t>
    </rPh>
    <phoneticPr fontId="4"/>
  </si>
  <si>
    <t>ｄ</t>
    <phoneticPr fontId="4"/>
  </si>
  <si>
    <t>ｄ小数点第２位以下</t>
    <rPh sb="1" eb="4">
      <t>ショウスウテン</t>
    </rPh>
    <rPh sb="4" eb="5">
      <t>ダイ</t>
    </rPh>
    <rPh sb="6" eb="7">
      <t>イ</t>
    </rPh>
    <rPh sb="7" eb="9">
      <t>イカ</t>
    </rPh>
    <phoneticPr fontId="4"/>
  </si>
  <si>
    <t>人</t>
    <rPh sb="0" eb="1">
      <t>ニン</t>
    </rPh>
    <phoneticPr fontId="4"/>
  </si>
  <si>
    <t>対象保育
従事者数</t>
    <rPh sb="0" eb="2">
      <t>タイショウ</t>
    </rPh>
    <rPh sb="2" eb="4">
      <t>ホイク</t>
    </rPh>
    <rPh sb="5" eb="8">
      <t>ジュウジシャ</t>
    </rPh>
    <rPh sb="8" eb="9">
      <t>カズ</t>
    </rPh>
    <phoneticPr fontId="4"/>
  </si>
  <si>
    <t>ａ＋b</t>
    <phoneticPr fontId="4"/>
  </si>
  <si>
    <t>※保育従事者とは家庭的保育事業等の設備及び運営に関する基準第31条第1項において規定されている者をいう。</t>
    <rPh sb="1" eb="3">
      <t>ホイク</t>
    </rPh>
    <rPh sb="3" eb="6">
      <t>ジュウジシャ</t>
    </rPh>
    <rPh sb="8" eb="11">
      <t>カテイテキ</t>
    </rPh>
    <rPh sb="11" eb="13">
      <t>ホイク</t>
    </rPh>
    <rPh sb="13" eb="15">
      <t>ジギョウ</t>
    </rPh>
    <rPh sb="15" eb="16">
      <t>トウ</t>
    </rPh>
    <rPh sb="17" eb="19">
      <t>セツビ</t>
    </rPh>
    <rPh sb="19" eb="20">
      <t>オヨ</t>
    </rPh>
    <rPh sb="21" eb="23">
      <t>ウンエイ</t>
    </rPh>
    <rPh sb="24" eb="25">
      <t>カン</t>
    </rPh>
    <rPh sb="27" eb="29">
      <t>キジュン</t>
    </rPh>
    <rPh sb="29" eb="30">
      <t>ダイ</t>
    </rPh>
    <rPh sb="32" eb="33">
      <t>ジョウ</t>
    </rPh>
    <rPh sb="33" eb="34">
      <t>ダイ</t>
    </rPh>
    <rPh sb="35" eb="36">
      <t>コウ</t>
    </rPh>
    <rPh sb="40" eb="42">
      <t>キテイ</t>
    </rPh>
    <rPh sb="47" eb="48">
      <t>モノ</t>
    </rPh>
    <phoneticPr fontId="4"/>
  </si>
  <si>
    <t>ｃ＋ｄ</t>
    <phoneticPr fontId="4"/>
  </si>
  <si>
    <t>２　基準の保育従事者数</t>
  </si>
  <si>
    <t>月１日付　在籍児数</t>
    <phoneticPr fontId="4"/>
  </si>
  <si>
    <t>基準保育従事者数</t>
    <rPh sb="0" eb="2">
      <t>キジュン</t>
    </rPh>
    <rPh sb="2" eb="3">
      <t>ホ</t>
    </rPh>
    <rPh sb="3" eb="4">
      <t>イク</t>
    </rPh>
    <rPh sb="4" eb="7">
      <t>ジュウジシャ</t>
    </rPh>
    <rPh sb="7" eb="8">
      <t>スウ</t>
    </rPh>
    <phoneticPr fontId="4"/>
  </si>
  <si>
    <t>短時間</t>
    <phoneticPr fontId="4"/>
  </si>
  <si>
    <t>横浜市の基準による
保育従事者配置</t>
    <rPh sb="0" eb="3">
      <t>ヨコハマシ</t>
    </rPh>
    <rPh sb="4" eb="6">
      <t>キジュン</t>
    </rPh>
    <rPh sb="10" eb="12">
      <t>ホイク</t>
    </rPh>
    <rPh sb="12" eb="15">
      <t>ジュウジシャ</t>
    </rPh>
    <rPh sb="15" eb="17">
      <t>ハイチ</t>
    </rPh>
    <phoneticPr fontId="4"/>
  </si>
  <si>
    <t>÷　３　＝　</t>
    <phoneticPr fontId="4"/>
  </si>
  <si>
    <t>÷　６　＝　</t>
    <phoneticPr fontId="4"/>
  </si>
  <si>
    <t>障害児</t>
    <phoneticPr fontId="4"/>
  </si>
  <si>
    <t>÷　２　＝　</t>
    <phoneticPr fontId="4"/>
  </si>
  <si>
    <t>※</t>
    <phoneticPr fontId="4"/>
  </si>
  <si>
    <t>・小計（１）の従事者数に１を加えた数</t>
    <rPh sb="1" eb="3">
      <t>ショウケイ</t>
    </rPh>
    <rPh sb="7" eb="9">
      <t>ジュウジ</t>
    </rPh>
    <rPh sb="9" eb="10">
      <t>シャ</t>
    </rPh>
    <rPh sb="10" eb="11">
      <t>スウ</t>
    </rPh>
    <rPh sb="14" eb="15">
      <t>クワ</t>
    </rPh>
    <rPh sb="17" eb="18">
      <t>カズ</t>
    </rPh>
    <phoneticPr fontId="4"/>
  </si>
  <si>
    <t>e</t>
    <phoneticPr fontId="4"/>
  </si>
  <si>
    <t>　保育標準時間認定対応非常勤保育従事者（０．５人）</t>
    <rPh sb="1" eb="3">
      <t>ホイク</t>
    </rPh>
    <rPh sb="3" eb="5">
      <t>ヒョウジュン</t>
    </rPh>
    <rPh sb="5" eb="7">
      <t>ジカン</t>
    </rPh>
    <rPh sb="7" eb="9">
      <t>ニンテイ</t>
    </rPh>
    <rPh sb="9" eb="11">
      <t>タイオウ</t>
    </rPh>
    <rPh sb="11" eb="14">
      <t>ヒジョウキン</t>
    </rPh>
    <rPh sb="14" eb="16">
      <t>ホイク</t>
    </rPh>
    <rPh sb="16" eb="19">
      <t>ジュウジシャ</t>
    </rPh>
    <rPh sb="23" eb="24">
      <t>ニン</t>
    </rPh>
    <phoneticPr fontId="4"/>
  </si>
  <si>
    <t>f</t>
    <phoneticPr fontId="4"/>
  </si>
  <si>
    <t>小計 (e～ｆ）</t>
    <rPh sb="0" eb="2">
      <t>ショウケイ</t>
    </rPh>
    <phoneticPr fontId="4"/>
  </si>
  <si>
    <t>g</t>
    <phoneticPr fontId="4"/>
  </si>
  <si>
    <t>※ ａ＋ｂ ≧ ｇ</t>
    <phoneticPr fontId="4"/>
  </si>
  <si>
    <t>その他加算
の保育士</t>
    <rPh sb="7" eb="10">
      <t>ホイクシ</t>
    </rPh>
    <phoneticPr fontId="4"/>
  </si>
  <si>
    <t>h</t>
    <phoneticPr fontId="4"/>
  </si>
  <si>
    <t>i</t>
    <phoneticPr fontId="4"/>
  </si>
  <si>
    <t>合　　　　　　　計　　（ｇ～i）</t>
    <rPh sb="0" eb="1">
      <t>ゴウケイ</t>
    </rPh>
    <rPh sb="8" eb="9">
      <t>ケイサン</t>
    </rPh>
    <phoneticPr fontId="4"/>
  </si>
  <si>
    <t>j</t>
    <phoneticPr fontId="4"/>
  </si>
  <si>
    <t>※ ａ＋ｂ ≧ j</t>
    <phoneticPr fontId="4"/>
  </si>
  <si>
    <t>横浜市の基準による保育従事者配置における
必要保育士数（e×2/3※）+h+i</t>
    <rPh sb="21" eb="23">
      <t>ヒツヨウ</t>
    </rPh>
    <rPh sb="23" eb="26">
      <t>ホイクシ</t>
    </rPh>
    <rPh sb="26" eb="27">
      <t>スウ</t>
    </rPh>
    <phoneticPr fontId="4"/>
  </si>
  <si>
    <t>k</t>
    <phoneticPr fontId="4"/>
  </si>
  <si>
    <t>※ c＋d ≧ k</t>
    <phoneticPr fontId="4"/>
  </si>
  <si>
    <t>※小数点以下切り上げ</t>
    <rPh sb="6" eb="7">
      <t>キ</t>
    </rPh>
    <rPh sb="8" eb="9">
      <t>ア</t>
    </rPh>
    <phoneticPr fontId="4"/>
  </si>
  <si>
    <t>保育士比率向上加算適用の有無</t>
    <rPh sb="0" eb="3">
      <t>ホイクシ</t>
    </rPh>
    <rPh sb="3" eb="5">
      <t>ヒリツ</t>
    </rPh>
    <rPh sb="5" eb="7">
      <t>コウジョウ</t>
    </rPh>
    <rPh sb="7" eb="9">
      <t>カサン</t>
    </rPh>
    <rPh sb="9" eb="11">
      <t>テキヨウ</t>
    </rPh>
    <rPh sb="12" eb="14">
      <t>ウム</t>
    </rPh>
    <phoneticPr fontId="4"/>
  </si>
  <si>
    <t>有</t>
    <rPh sb="0" eb="1">
      <t>ア</t>
    </rPh>
    <phoneticPr fontId="4"/>
  </si>
  <si>
    <t>無</t>
    <rPh sb="0" eb="1">
      <t>ナシ</t>
    </rPh>
    <phoneticPr fontId="4"/>
  </si>
  <si>
    <t>保育士比率向上加算適用の場合の必要保育士数（e×3/4）</t>
    <rPh sb="0" eb="3">
      <t>ホイクシ</t>
    </rPh>
    <rPh sb="3" eb="5">
      <t>ヒリツ</t>
    </rPh>
    <rPh sb="5" eb="7">
      <t>コウジョウ</t>
    </rPh>
    <rPh sb="7" eb="9">
      <t>カサン</t>
    </rPh>
    <rPh sb="9" eb="11">
      <t>テキヨウ</t>
    </rPh>
    <rPh sb="12" eb="14">
      <t>バアイ</t>
    </rPh>
    <rPh sb="15" eb="17">
      <t>ヒツヨウ</t>
    </rPh>
    <rPh sb="17" eb="20">
      <t>ホイクシ</t>
    </rPh>
    <rPh sb="20" eb="21">
      <t>スウ</t>
    </rPh>
    <phoneticPr fontId="4"/>
  </si>
  <si>
    <t>l</t>
    <phoneticPr fontId="4"/>
  </si>
  <si>
    <t>切り上げ</t>
    <rPh sb="0" eb="1">
      <t>キ</t>
    </rPh>
    <rPh sb="2" eb="3">
      <t>ア</t>
    </rPh>
    <phoneticPr fontId="4"/>
  </si>
  <si>
    <t>※ c＋d ≧ ｌ</t>
    <phoneticPr fontId="4"/>
  </si>
  <si>
    <t>注１）横浜市基準による保育従事者配置（e～gの算出にあたっての注意）</t>
    <rPh sb="0" eb="1">
      <t>チュウ</t>
    </rPh>
    <rPh sb="3" eb="6">
      <t>ヨコハマシ</t>
    </rPh>
    <rPh sb="6" eb="8">
      <t>キジュン</t>
    </rPh>
    <rPh sb="11" eb="13">
      <t>ホイク</t>
    </rPh>
    <rPh sb="13" eb="16">
      <t>ジュウジシャ</t>
    </rPh>
    <rPh sb="16" eb="18">
      <t>ハイチ</t>
    </rPh>
    <rPh sb="23" eb="25">
      <t>サンシュツ</t>
    </rPh>
    <rPh sb="31" eb="33">
      <t>チュウイ</t>
    </rPh>
    <phoneticPr fontId="4"/>
  </si>
  <si>
    <t>イ：基準保育従事者数は、市内・市外児童数の合計により算出すること。</t>
    <rPh sb="2" eb="4">
      <t>キジュン</t>
    </rPh>
    <rPh sb="4" eb="6">
      <t>ホイク</t>
    </rPh>
    <rPh sb="6" eb="9">
      <t>ジュウジシャ</t>
    </rPh>
    <rPh sb="9" eb="10">
      <t>カズ</t>
    </rPh>
    <rPh sb="12" eb="14">
      <t>シナイ</t>
    </rPh>
    <rPh sb="15" eb="17">
      <t>シガイ</t>
    </rPh>
    <rPh sb="17" eb="20">
      <t>ジドウスウ</t>
    </rPh>
    <rPh sb="21" eb="23">
      <t>ゴウケイ</t>
    </rPh>
    <rPh sb="26" eb="28">
      <t>サンシュツ</t>
    </rPh>
    <phoneticPr fontId="4"/>
  </si>
  <si>
    <t>エ：ｆについては標準時間認定を受けた子どもが利用する場合は必ず人数を記載すること。→必ず（ ａ＋ｂ ≧ ｇ ）となること。</t>
    <rPh sb="8" eb="14">
      <t>ヒョウジュンジカンニンテイ</t>
    </rPh>
    <rPh sb="15" eb="16">
      <t>ウ</t>
    </rPh>
    <rPh sb="18" eb="19">
      <t>コ</t>
    </rPh>
    <rPh sb="22" eb="24">
      <t>リヨウ</t>
    </rPh>
    <rPh sb="26" eb="28">
      <t>バアイ</t>
    </rPh>
    <rPh sb="29" eb="30">
      <t>カナラ</t>
    </rPh>
    <rPh sb="31" eb="33">
      <t>ニンズウ</t>
    </rPh>
    <rPh sb="34" eb="36">
      <t>キサイ</t>
    </rPh>
    <rPh sb="42" eb="43">
      <t>カナラ</t>
    </rPh>
    <phoneticPr fontId="4"/>
  </si>
  <si>
    <t>注２）その他加算による保育士配置（ｈ～ｊの記入上の注意）</t>
    <rPh sb="0" eb="1">
      <t>チュウ</t>
    </rPh>
    <rPh sb="3" eb="6">
      <t>ソノタ</t>
    </rPh>
    <rPh sb="6" eb="8">
      <t>カサン</t>
    </rPh>
    <rPh sb="11" eb="13">
      <t>ホイク</t>
    </rPh>
    <rPh sb="13" eb="14">
      <t>シ</t>
    </rPh>
    <rPh sb="14" eb="16">
      <t>ハイチ</t>
    </rPh>
    <rPh sb="21" eb="23">
      <t>キニュウ</t>
    </rPh>
    <rPh sb="23" eb="24">
      <t>ジョウ</t>
    </rPh>
    <rPh sb="25" eb="27">
      <t>チュウイ</t>
    </rPh>
    <phoneticPr fontId="4"/>
  </si>
  <si>
    <t>ア：「横浜市基準による基準保育従事者数（ｇ）」を超えて、その他加算による保育士配置をしている場合（ ａ＋ｂ ＞ ｇ ）は、配置の実態に合わせてｈ・i欄に人数(h欄は0.5人、i欄は1人)を計上すること。</t>
    <rPh sb="24" eb="25">
      <t>コ</t>
    </rPh>
    <rPh sb="28" eb="31">
      <t>ソノタ</t>
    </rPh>
    <rPh sb="31" eb="33">
      <t>カサン</t>
    </rPh>
    <rPh sb="36" eb="38">
      <t>ホイク</t>
    </rPh>
    <rPh sb="38" eb="39">
      <t>シ</t>
    </rPh>
    <rPh sb="39" eb="41">
      <t>ハイチ</t>
    </rPh>
    <rPh sb="46" eb="48">
      <t>バアイ</t>
    </rPh>
    <rPh sb="61" eb="63">
      <t>ハイチ</t>
    </rPh>
    <rPh sb="64" eb="66">
      <t>ジッタイ</t>
    </rPh>
    <rPh sb="67" eb="68">
      <t>ア</t>
    </rPh>
    <rPh sb="74" eb="75">
      <t>ラン</t>
    </rPh>
    <rPh sb="76" eb="78">
      <t>ニンズウ</t>
    </rPh>
    <rPh sb="80" eb="81">
      <t>ラン</t>
    </rPh>
    <rPh sb="85" eb="86">
      <t>ニン</t>
    </rPh>
    <rPh sb="88" eb="89">
      <t>ラン</t>
    </rPh>
    <rPh sb="94" eb="96">
      <t>ケイジョウ</t>
    </rPh>
    <phoneticPr fontId="4"/>
  </si>
  <si>
    <t>ウ：基準保育従事者数の合計（ｊ）は必ず対象保育従事者数以下となること（ ａ＋ｂ ≧ ｊ）。</t>
    <rPh sb="6" eb="9">
      <t>ジュウジシャ</t>
    </rPh>
    <rPh sb="23" eb="26">
      <t>ジュウジシャ</t>
    </rPh>
    <phoneticPr fontId="4"/>
  </si>
  <si>
    <t>エ：必要保育士数（ｋ）は必ず対象保育士数以下となること（ ｃ＋ｄ ≧ｋ ）。</t>
    <rPh sb="2" eb="4">
      <t>ヒツヨウ</t>
    </rPh>
    <rPh sb="4" eb="7">
      <t>ホイクシ</t>
    </rPh>
    <rPh sb="7" eb="8">
      <t>スウ</t>
    </rPh>
    <rPh sb="18" eb="19">
      <t>シ</t>
    </rPh>
    <phoneticPr fontId="4"/>
  </si>
  <si>
    <t>オ：保育士比率向上加算適用の場合の必要保育士数（ｌ）は必ず対象保育士数以下となること（ ｃ＋ｄ ≧ｌ ）。</t>
    <rPh sb="2" eb="5">
      <t>ホイクシ</t>
    </rPh>
    <rPh sb="5" eb="7">
      <t>ヒリツ</t>
    </rPh>
    <rPh sb="7" eb="9">
      <t>コウジョウ</t>
    </rPh>
    <rPh sb="9" eb="11">
      <t>カサン</t>
    </rPh>
    <rPh sb="11" eb="13">
      <t>テキヨウ</t>
    </rPh>
    <rPh sb="14" eb="16">
      <t>バアイ</t>
    </rPh>
    <rPh sb="17" eb="19">
      <t>ヒツヨウ</t>
    </rPh>
    <rPh sb="19" eb="22">
      <t>ホイクシ</t>
    </rPh>
    <rPh sb="22" eb="23">
      <t>スウ</t>
    </rPh>
    <rPh sb="33" eb="34">
      <t>シ</t>
    </rPh>
    <phoneticPr fontId="4"/>
  </si>
  <si>
    <t>１日の労働
時間数(ａ)
（休憩除く）</t>
    <phoneticPr fontId="4"/>
  </si>
  <si>
    <t>１か月の勤務日数（又は週の勤務日数×４）　(ｂ)</t>
    <phoneticPr fontId="4"/>
  </si>
  <si>
    <t>保育士証等登録番号</t>
    <phoneticPr fontId="4"/>
  </si>
  <si>
    <t>◆◆　★★</t>
    <phoneticPr fontId="4"/>
  </si>
  <si>
    <t>（　　　　　　　　　　）</t>
    <phoneticPr fontId="4"/>
  </si>
  <si>
    <t>神奈川県-000000</t>
    <phoneticPr fontId="4"/>
  </si>
  <si>
    <t>他施設・事業への勤務
の有無</t>
    <phoneticPr fontId="4"/>
  </si>
  <si>
    <t>保育士証等登録番号</t>
    <rPh sb="0" eb="3">
      <t>ホイクシ</t>
    </rPh>
    <rPh sb="3" eb="4">
      <t>ショウ</t>
    </rPh>
    <rPh sb="4" eb="5">
      <t>トウ</t>
    </rPh>
    <rPh sb="5" eb="7">
      <t>トウロク</t>
    </rPh>
    <rPh sb="7" eb="9">
      <t>バンゴウ</t>
    </rPh>
    <phoneticPr fontId="4"/>
  </si>
  <si>
    <t>基礎研修等受講修了日（※資格なしの場合）</t>
    <rPh sb="0" eb="2">
      <t>キソ</t>
    </rPh>
    <rPh sb="2" eb="4">
      <t>ケンシュウ</t>
    </rPh>
    <rPh sb="4" eb="5">
      <t>トウ</t>
    </rPh>
    <rPh sb="5" eb="7">
      <t>ジュコウ</t>
    </rPh>
    <rPh sb="7" eb="9">
      <t>シュウリョウ</t>
    </rPh>
    <rPh sb="9" eb="10">
      <t>ヒ</t>
    </rPh>
    <rPh sb="12" eb="14">
      <t>シカク</t>
    </rPh>
    <rPh sb="17" eb="19">
      <t>バアイ</t>
    </rPh>
    <phoneticPr fontId="4"/>
  </si>
  <si>
    <t>他施設・事業名</t>
    <phoneticPr fontId="4"/>
  </si>
  <si>
    <t>▲▲　□□</t>
    <phoneticPr fontId="4"/>
  </si>
  <si>
    <t>平成○○年
４月１日</t>
    <phoneticPr fontId="4"/>
  </si>
  <si>
    <t>神奈川県-00000</t>
    <phoneticPr fontId="4"/>
  </si>
  <si>
    <t>年　　　　月　　　　日</t>
    <rPh sb="0" eb="1">
      <t>ネン</t>
    </rPh>
    <rPh sb="5" eb="6">
      <t>ガツ</t>
    </rPh>
    <rPh sb="10" eb="11">
      <t>ニチ</t>
    </rPh>
    <phoneticPr fontId="4"/>
  </si>
  <si>
    <t>★★　◎◎</t>
    <phoneticPr fontId="4"/>
  </si>
  <si>
    <t>平成○○年
４月１日</t>
    <phoneticPr fontId="4"/>
  </si>
  <si>
    <t>神奈川県-00000</t>
    <phoneticPr fontId="4"/>
  </si>
  <si>
    <t>○○　△△</t>
    <phoneticPr fontId="4"/>
  </si>
  <si>
    <t>平成○○年
４月１日</t>
    <phoneticPr fontId="4"/>
  </si>
  <si>
    <t>平成27年３月◎◎日</t>
    <rPh sb="0" eb="2">
      <t>ヘイセイ</t>
    </rPh>
    <rPh sb="4" eb="5">
      <t>ネン</t>
    </rPh>
    <rPh sb="6" eb="7">
      <t>ガツ</t>
    </rPh>
    <rPh sb="9" eb="10">
      <t>ヒ</t>
    </rPh>
    <phoneticPr fontId="4"/>
  </si>
  <si>
    <t>合　計</t>
    <rPh sb="0" eb="1">
      <t>ゴウ</t>
    </rPh>
    <rPh sb="2" eb="3">
      <t>ケイ</t>
    </rPh>
    <phoneticPr fontId="4"/>
  </si>
  <si>
    <t>（うち保育士数）</t>
    <rPh sb="3" eb="6">
      <t>ホイクシ</t>
    </rPh>
    <rPh sb="6" eb="7">
      <t>スウ</t>
    </rPh>
    <phoneticPr fontId="4"/>
  </si>
  <si>
    <t>（うち保育士労働時間数）②</t>
    <rPh sb="3" eb="5">
      <t>ホイク</t>
    </rPh>
    <rPh sb="5" eb="6">
      <t>シ</t>
    </rPh>
    <rPh sb="6" eb="8">
      <t>ロウドウ</t>
    </rPh>
    <rPh sb="8" eb="11">
      <t>ジカンスウ</t>
    </rPh>
    <phoneticPr fontId="4"/>
  </si>
  <si>
    <t>氏　　　　　　　　　　名</t>
    <phoneticPr fontId="4"/>
  </si>
  <si>
    <t>氏　　　　　　　　　　名</t>
    <phoneticPr fontId="4"/>
  </si>
  <si>
    <t>保育士証等登録番号</t>
    <phoneticPr fontId="4"/>
  </si>
  <si>
    <t>基礎研修等受講修了日（※資格なしの場合）</t>
    <phoneticPr fontId="4"/>
  </si>
  <si>
    <t>基礎研修等受講修了日（※資格なしの場合）</t>
    <rPh sb="4" eb="5">
      <t>トウ</t>
    </rPh>
    <phoneticPr fontId="4"/>
  </si>
  <si>
    <t>○○　☆☆</t>
    <phoneticPr fontId="4"/>
  </si>
  <si>
    <t>★★　◇◇</t>
    <phoneticPr fontId="4"/>
  </si>
  <si>
    <t>年　　　月　　　日</t>
    <rPh sb="0" eb="1">
      <t>ネン</t>
    </rPh>
    <rPh sb="4" eb="5">
      <t>ガツ</t>
    </rPh>
    <rPh sb="8" eb="9">
      <t>ニチ</t>
    </rPh>
    <phoneticPr fontId="4"/>
  </si>
  <si>
    <t>○○　☆☆</t>
    <phoneticPr fontId="4"/>
  </si>
  <si>
    <t>神奈川県-000000</t>
    <phoneticPr fontId="4"/>
  </si>
  <si>
    <t>○○　☆☆</t>
    <phoneticPr fontId="4"/>
  </si>
  <si>
    <t>合計</t>
    <rPh sb="0" eb="2">
      <t>ゴウケイ</t>
    </rPh>
    <phoneticPr fontId="4"/>
  </si>
  <si>
    <t>　 　自施設の職員が調理している　　　　　　　 調理業務を全部委託している</t>
    <phoneticPr fontId="4"/>
  </si>
  <si>
    <t>氏　　　　　　　　　　　名</t>
    <phoneticPr fontId="4"/>
  </si>
  <si>
    <t>（登録番号：　　　　　　　　）</t>
    <phoneticPr fontId="4"/>
  </si>
  <si>
    <t>※１　常勤は１か月あたり所定労働時間120時間以上の勤務、非常勤は１か月あたり所定労働時間75時間以上の勤務を契約していること。（実人数）</t>
    <phoneticPr fontId="4"/>
  </si>
  <si>
    <t>　 利用定員分の職員配置の合計（p）は必ず対象保育従事者数以下となること（ ａ＋ｂ ≧ p ）。</t>
    <rPh sb="25" eb="28">
      <t>ジュウジシャ</t>
    </rPh>
    <phoneticPr fontId="4"/>
  </si>
  <si>
    <t xml:space="preserve"> 　利用定員分の必要保育士数（q）は必ず対象保育士数以下となること（ ｃ＋ｄ ≧q ）。</t>
    <rPh sb="8" eb="10">
      <t>ヒツヨウ</t>
    </rPh>
    <rPh sb="10" eb="13">
      <t>ホイクシ</t>
    </rPh>
    <rPh sb="13" eb="14">
      <t>スウ</t>
    </rPh>
    <phoneticPr fontId="4"/>
  </si>
  <si>
    <t>　 月初に空き定員があること（年齢区分ごとではなく、全体の利用定員の中での空き定員とします）</t>
    <rPh sb="2" eb="4">
      <t>ゲッショ</t>
    </rPh>
    <rPh sb="5" eb="6">
      <t>ア</t>
    </rPh>
    <rPh sb="7" eb="9">
      <t>テイイン</t>
    </rPh>
    <rPh sb="15" eb="17">
      <t>ネンレイ</t>
    </rPh>
    <rPh sb="17" eb="19">
      <t>クブン</t>
    </rPh>
    <rPh sb="26" eb="28">
      <t>ゼンタイ</t>
    </rPh>
    <rPh sb="29" eb="31">
      <t>リヨウ</t>
    </rPh>
    <rPh sb="31" eb="33">
      <t>テイイン</t>
    </rPh>
    <rPh sb="34" eb="35">
      <t>ナカ</t>
    </rPh>
    <rPh sb="37" eb="38">
      <t>ア</t>
    </rPh>
    <rPh sb="39" eb="41">
      <t>テイイン</t>
    </rPh>
    <phoneticPr fontId="4"/>
  </si>
  <si>
    <t>その他加算の助成（②h・i欄）が受けられる場合には人数を計上していること</t>
    <phoneticPr fontId="4"/>
  </si>
  <si>
    <t>（</t>
    <phoneticPr fontId="4"/>
  </si>
  <si>
    <t>・小計（１）の保育士数に１を加えた数</t>
    <rPh sb="1" eb="3">
      <t>ショウケイ</t>
    </rPh>
    <rPh sb="7" eb="9">
      <t>ホイク</t>
    </rPh>
    <rPh sb="9" eb="10">
      <t>シ</t>
    </rPh>
    <rPh sb="10" eb="11">
      <t>スウ</t>
    </rPh>
    <rPh sb="14" eb="15">
      <t>クワ</t>
    </rPh>
    <rPh sb="17" eb="18">
      <t>カズ</t>
    </rPh>
    <phoneticPr fontId="4"/>
  </si>
  <si>
    <t>m</t>
    <phoneticPr fontId="4"/>
  </si>
  <si>
    <t>必要保育士数（m×2/3）</t>
    <rPh sb="0" eb="2">
      <t>ヒツヨウ</t>
    </rPh>
    <rPh sb="2" eb="5">
      <t>ホイクシ</t>
    </rPh>
    <rPh sb="5" eb="6">
      <t>スウ</t>
    </rPh>
    <phoneticPr fontId="4"/>
  </si>
  <si>
    <t>※小数点以下
　切り上げ</t>
    <rPh sb="1" eb="4">
      <t>ショウスウテン</t>
    </rPh>
    <rPh sb="4" eb="6">
      <t>イカ</t>
    </rPh>
    <rPh sb="8" eb="9">
      <t>キ</t>
    </rPh>
    <rPh sb="10" eb="11">
      <t>ア</t>
    </rPh>
    <phoneticPr fontId="4"/>
  </si>
  <si>
    <t>n</t>
    <phoneticPr fontId="4"/>
  </si>
  <si>
    <t>f</t>
    <phoneticPr fontId="4"/>
  </si>
  <si>
    <t>小計 (m+f）</t>
    <rPh sb="0" eb="2">
      <t>ショウケイ</t>
    </rPh>
    <phoneticPr fontId="4"/>
  </si>
  <si>
    <t>o</t>
    <phoneticPr fontId="4"/>
  </si>
  <si>
    <t>その他加算
の保育士</t>
    <rPh sb="2" eb="3">
      <t>タ</t>
    </rPh>
    <rPh sb="3" eb="4">
      <t>カ</t>
    </rPh>
    <rPh sb="4" eb="5">
      <t>ザン</t>
    </rPh>
    <rPh sb="7" eb="10">
      <t>ホイクシ</t>
    </rPh>
    <phoneticPr fontId="4"/>
  </si>
  <si>
    <t>i</t>
    <phoneticPr fontId="4"/>
  </si>
  <si>
    <t>合計　（o+h+i）</t>
    <rPh sb="0" eb="2">
      <t>ゴウケイ</t>
    </rPh>
    <phoneticPr fontId="4"/>
  </si>
  <si>
    <t>p</t>
    <phoneticPr fontId="4"/>
  </si>
  <si>
    <t>横浜市の基準による保育従事者配置における
必要保育士数(n+h+i)</t>
    <rPh sb="21" eb="23">
      <t>ヒツヨウ</t>
    </rPh>
    <rPh sb="23" eb="26">
      <t>ホイクシ</t>
    </rPh>
    <rPh sb="26" eb="27">
      <t>スウ</t>
    </rPh>
    <phoneticPr fontId="4"/>
  </si>
  <si>
    <t>q</t>
    <phoneticPr fontId="4"/>
  </si>
  <si>
    <t>※３　支給額は総利用定員数と総利用児童数の差に公定価格における１、２歳児の基本分単価（保育短時間認定）を乗じた額の２分の１とする。</t>
    <rPh sb="7" eb="8">
      <t>ソウ</t>
    </rPh>
    <rPh sb="14" eb="15">
      <t>ソウ</t>
    </rPh>
    <rPh sb="15" eb="17">
      <t>リヨウ</t>
    </rPh>
    <rPh sb="34" eb="36">
      <t>サイジ</t>
    </rPh>
    <rPh sb="43" eb="45">
      <t>ホイク</t>
    </rPh>
    <rPh sb="45" eb="48">
      <t>タンジカン</t>
    </rPh>
    <rPh sb="48" eb="50">
      <t>ニンテイ</t>
    </rPh>
    <phoneticPr fontId="28"/>
  </si>
  <si>
    <t>※４　事業所内保育事業については、地域枠の利用定員のみに適用するものとする。</t>
    <rPh sb="3" eb="6">
      <t>ジギョウショ</t>
    </rPh>
    <rPh sb="6" eb="7">
      <t>ナイ</t>
    </rPh>
    <rPh sb="7" eb="9">
      <t>ホイク</t>
    </rPh>
    <rPh sb="9" eb="11">
      <t>ジギョウ</t>
    </rPh>
    <rPh sb="17" eb="19">
      <t>チイキ</t>
    </rPh>
    <rPh sb="19" eb="20">
      <t>ワク</t>
    </rPh>
    <rPh sb="21" eb="23">
      <t>リヨウ</t>
    </rPh>
    <rPh sb="23" eb="25">
      <t>テイイン</t>
    </rPh>
    <rPh sb="28" eb="30">
      <t>テキヨウ</t>
    </rPh>
    <phoneticPr fontId="28"/>
  </si>
  <si>
    <t>○○</t>
    <phoneticPr fontId="4"/>
  </si>
  <si>
    <t>045-000-0000</t>
    <phoneticPr fontId="4"/>
  </si>
  <si>
    <t>□□　■■</t>
    <phoneticPr fontId="4"/>
  </si>
  <si>
    <t>（登録番号：　　　　　　　　　　　　　　　）</t>
    <phoneticPr fontId="4"/>
  </si>
  <si>
    <t>現施設
雇用開始
年月日</t>
    <phoneticPr fontId="4"/>
  </si>
  <si>
    <t>①　管理者</t>
    <rPh sb="2" eb="5">
      <t>カンリシャ</t>
    </rPh>
    <phoneticPr fontId="4"/>
  </si>
  <si>
    <t>４　栄養管理加算</t>
    <rPh sb="2" eb="4">
      <t>エイヨウ</t>
    </rPh>
    <rPh sb="4" eb="6">
      <t>カンリ</t>
    </rPh>
    <rPh sb="6" eb="8">
      <t>カサン</t>
    </rPh>
    <phoneticPr fontId="4"/>
  </si>
  <si>
    <t>５　食育推進助成　　</t>
    <rPh sb="2" eb="4">
      <t>ショクイク</t>
    </rPh>
    <rPh sb="4" eb="6">
      <t>スイシン</t>
    </rPh>
    <rPh sb="6" eb="8">
      <t>ジョセイ</t>
    </rPh>
    <phoneticPr fontId="4"/>
  </si>
  <si>
    <t>６　看護職雇用加算　</t>
    <phoneticPr fontId="4"/>
  </si>
  <si>
    <t>７　保育士等雇用対策費（４～６月のみ（年度途中開所は初めの３か月のみ）</t>
    <rPh sb="2" eb="5">
      <t>ホイクシ</t>
    </rPh>
    <rPh sb="5" eb="6">
      <t>トウ</t>
    </rPh>
    <rPh sb="6" eb="8">
      <t>コヨウ</t>
    </rPh>
    <rPh sb="8" eb="11">
      <t>タイサクヒ</t>
    </rPh>
    <phoneticPr fontId="4"/>
  </si>
  <si>
    <t>６　看護職雇用加算　</t>
    <phoneticPr fontId="4"/>
  </si>
  <si>
    <t>令和２</t>
    <rPh sb="0" eb="1">
      <t>レイ</t>
    </rPh>
    <rPh sb="1" eb="2">
      <t>ワ</t>
    </rPh>
    <phoneticPr fontId="3"/>
  </si>
  <si>
    <t>Ｒ２</t>
    <phoneticPr fontId="3"/>
  </si>
  <si>
    <t>（注）配置：本加算に係る栄養士が雇用契約等により施設に配置されている場合（調理員との兼務を除く）をいい、（イ）兼務に該当する場合を除く。</t>
    <rPh sb="1" eb="2">
      <t>チュウ</t>
    </rPh>
    <rPh sb="24" eb="26">
      <t>シセツ</t>
    </rPh>
    <rPh sb="37" eb="40">
      <t>チョウリイン</t>
    </rPh>
    <rPh sb="42" eb="44">
      <t>ケンム</t>
    </rPh>
    <rPh sb="45" eb="46">
      <t>ノゾ</t>
    </rPh>
    <phoneticPr fontId="3"/>
  </si>
  <si>
    <t>兼務：基本分単価及び他の加算の認定に当たって求められる職員が本加算に係る栄養士としての業務を兼務している場合をいう。</t>
    <phoneticPr fontId="3"/>
  </si>
  <si>
    <t>　</t>
    <phoneticPr fontId="3"/>
  </si>
  <si>
    <t>嘱託：配置及び兼務の場合を除き、嘱託契約（調理員として雇用契約等している場合を含む）をしている場合記入</t>
    <phoneticPr fontId="3"/>
  </si>
  <si>
    <t>兼務：基本分単価及び他の加算の認定に当たって求められる職員が本加算に係る栄養士としての業務を兼務している場合をいう。</t>
    <phoneticPr fontId="3"/>
  </si>
  <si>
    <t>　</t>
    <phoneticPr fontId="3"/>
  </si>
  <si>
    <t>嘱託：配置及び兼務の場合を除き、嘱託契約（調理員として雇用契約等している場合を含む）をしている場合記入</t>
    <phoneticPr fontId="3"/>
  </si>
  <si>
    <t>現事業所
雇用開始
年月日</t>
    <rPh sb="1" eb="4">
      <t>ジギョウショ</t>
    </rPh>
    <phoneticPr fontId="4"/>
  </si>
  <si>
    <t xml:space="preserve"> 調理業務の実施体制（自施設の調理設備で調理をしていること）※該当項目の□にチェックを入れてください</t>
    <rPh sb="1" eb="3">
      <t>チョウリ</t>
    </rPh>
    <rPh sb="3" eb="5">
      <t>ギョウム</t>
    </rPh>
    <rPh sb="6" eb="8">
      <t>ジッシ</t>
    </rPh>
    <rPh sb="8" eb="10">
      <t>タイセイ</t>
    </rPh>
    <phoneticPr fontId="4"/>
  </si>
  <si>
    <t>３　請求月初日の職員の雇用状況　　　</t>
    <rPh sb="2" eb="4">
      <t>セイキュウ</t>
    </rPh>
    <rPh sb="4" eb="5">
      <t>ツキ</t>
    </rPh>
    <rPh sb="5" eb="7">
      <t>ショニチ</t>
    </rPh>
    <rPh sb="8" eb="10">
      <t>ショクイン</t>
    </rPh>
    <rPh sb="11" eb="13">
      <t>コヨウ</t>
    </rPh>
    <rPh sb="13" eb="15">
      <t>ジョウキョウ</t>
    </rPh>
    <phoneticPr fontId="4"/>
  </si>
  <si>
    <t>②　月160時間未満勤務の保育従事者</t>
    <rPh sb="2" eb="3">
      <t>ツキ</t>
    </rPh>
    <rPh sb="6" eb="8">
      <t>ジカン</t>
    </rPh>
    <rPh sb="8" eb="10">
      <t>ミマン</t>
    </rPh>
    <rPh sb="10" eb="12">
      <t>キンム</t>
    </rPh>
    <rPh sb="13" eb="15">
      <t>ホイク</t>
    </rPh>
    <rPh sb="15" eb="18">
      <t>ジュウジシャ</t>
    </rPh>
    <phoneticPr fontId="4"/>
  </si>
  <si>
    <t>③　月160時間以上勤務（常勤）の保育従事者</t>
    <rPh sb="2" eb="3">
      <t>ツキ</t>
    </rPh>
    <rPh sb="6" eb="8">
      <t>ジカン</t>
    </rPh>
    <rPh sb="8" eb="10">
      <t>イジョウ</t>
    </rPh>
    <rPh sb="10" eb="12">
      <t>キンム</t>
    </rPh>
    <rPh sb="13" eb="15">
      <t>ジョウキン</t>
    </rPh>
    <rPh sb="17" eb="19">
      <t>ホイク</t>
    </rPh>
    <rPh sb="19" eb="22">
      <t>ジュウジシャ</t>
    </rPh>
    <phoneticPr fontId="4"/>
  </si>
  <si>
    <t>　・請求月初日の栄養士の雇用状況※該当項目の□にチェックを入れてください（いずれか１つに該当）</t>
    <rPh sb="2" eb="4">
      <t>セイキュウ</t>
    </rPh>
    <rPh sb="4" eb="5">
      <t>ツキ</t>
    </rPh>
    <rPh sb="5" eb="7">
      <t>ショニチ</t>
    </rPh>
    <rPh sb="8" eb="11">
      <t>エイヨウシ</t>
    </rPh>
    <rPh sb="12" eb="14">
      <t>コヨウ</t>
    </rPh>
    <rPh sb="14" eb="16">
      <t>ジョウキョウ</t>
    </rPh>
    <rPh sb="17" eb="19">
      <t>ガイトウ</t>
    </rPh>
    <rPh sb="19" eb="21">
      <t>コウモク</t>
    </rPh>
    <rPh sb="29" eb="30">
      <t>イ</t>
    </rPh>
    <phoneticPr fontId="4"/>
  </si>
  <si>
    <t>※保育士数には派遣保育士を含む。管理者が保育士であり保育士数に含めた場合、減額調整になる。</t>
    <phoneticPr fontId="4"/>
  </si>
  <si>
    <t>※嘱託を選択した場合該当項目の□にチェックを入れてください。</t>
    <rPh sb="1" eb="3">
      <t>ショクタク</t>
    </rPh>
    <rPh sb="4" eb="6">
      <t>センタク</t>
    </rPh>
    <rPh sb="8" eb="10">
      <t>バアイ</t>
    </rPh>
    <rPh sb="10" eb="12">
      <t>ガイトウ</t>
    </rPh>
    <rPh sb="12" eb="14">
      <t>コウモク</t>
    </rPh>
    <rPh sb="22" eb="23">
      <t>イ</t>
    </rPh>
    <phoneticPr fontId="4"/>
  </si>
  <si>
    <t>※保育士数には派遣保育士を含む。管理者が保育士であり保育士数に含めた場合、減額調整になる。</t>
    <phoneticPr fontId="4"/>
  </si>
  <si>
    <t>１か月の
労働時間数
(ａ×ｂ）</t>
    <phoneticPr fontId="4"/>
  </si>
  <si>
    <t>※１　令和６年度までの間に限り、横浜市の基準による利用定員人数の職員配置基準及びその他加算の配置基準を満たしており、利用児童数が利用定員を下回る場合に保育士等を継続して確保するための経費として支給する。</t>
    <rPh sb="3" eb="5">
      <t>レイワ</t>
    </rPh>
    <rPh sb="58" eb="60">
      <t>リヨウ</t>
    </rPh>
    <phoneticPr fontId="28"/>
  </si>
  <si>
    <t>令和２</t>
    <rPh sb="0" eb="2">
      <t>レイワ</t>
    </rPh>
    <phoneticPr fontId="3"/>
  </si>
  <si>
    <t>※１　令和２年度までの間に限り、横浜市の基準による利用定員人数の職員配置基準及びその他加算の配置基準を満たしており、利用児童数が利用定員を下回る場合に保育士等を継続して確保するための経費として支給する。</t>
    <rPh sb="3" eb="5">
      <t>レイワ</t>
    </rPh>
    <rPh sb="58" eb="60">
      <t>リヨウ</t>
    </rPh>
    <phoneticPr fontId="28"/>
  </si>
  <si>
    <t>※２　「３　請求月初日の職員の雇用状況②または③」に記載の看護師、保健師又は准看護師がいる場合は、看護職雇用加算の対象職員として再掲可能です。</t>
    <rPh sb="6" eb="8">
      <t>セイキュウ</t>
    </rPh>
    <rPh sb="8" eb="9">
      <t>ツキ</t>
    </rPh>
    <rPh sb="9" eb="11">
      <t>ショニチ</t>
    </rPh>
    <rPh sb="12" eb="14">
      <t>ショクイン</t>
    </rPh>
    <rPh sb="15" eb="17">
      <t>コヨウ</t>
    </rPh>
    <rPh sb="17" eb="19">
      <t>ジョウキョウ</t>
    </rPh>
    <rPh sb="26" eb="28">
      <t>キサイ</t>
    </rPh>
    <rPh sb="29" eb="32">
      <t>カンゴシ</t>
    </rPh>
    <rPh sb="33" eb="36">
      <t>ホケンシ</t>
    </rPh>
    <rPh sb="36" eb="37">
      <t>マタ</t>
    </rPh>
    <rPh sb="38" eb="42">
      <t>ジュンカンゴシ</t>
    </rPh>
    <rPh sb="45" eb="47">
      <t>バアイ</t>
    </rPh>
    <rPh sb="49" eb="52">
      <t>カンゴショク</t>
    </rPh>
    <rPh sb="52" eb="54">
      <t>コヨウ</t>
    </rPh>
    <rPh sb="54" eb="56">
      <t>カサン</t>
    </rPh>
    <rPh sb="57" eb="59">
      <t>タイショウ</t>
    </rPh>
    <rPh sb="59" eb="61">
      <t>ショクイン</t>
    </rPh>
    <rPh sb="64" eb="66">
      <t>サイケイ</t>
    </rPh>
    <rPh sb="66" eb="68">
      <t>カノウ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</si>
</sst>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
    <numFmt numFmtId="178" formatCode="_(* #\!\,##0_);_(* &quot;¥&quot;\!\(#\!\,##0&quot;¥&quot;\!\);_(* &quot;-&quot;_);_(@_)"/>
    <numFmt numFmtId="179" formatCode="#,##0_);\(#,##0\)"/>
  </numFmts>
  <fonts count="39">
    <font>
      <sz val="11"/>
      <color theme="1"/>
      <name val="ＭＳ Ｐゴシック"/>
      <family val="2"/>
      <scheme val="minor"/>
    </font>
    <font>
      <sz val="11"/>
      <color indexed="8"/>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0"/>
      <name val="ＭＳ Ｐ明朝"/>
      <family val="1"/>
      <charset val="128"/>
    </font>
    <font>
      <sz val="10"/>
      <name val="HGS創英角ｺﾞｼｯｸUB"/>
      <family val="3"/>
      <charset val="128"/>
    </font>
    <font>
      <sz val="12"/>
      <name val="HGS創英角ｺﾞｼｯｸUB"/>
      <family val="3"/>
      <charset val="128"/>
    </font>
    <font>
      <sz val="20"/>
      <name val="HGS創英角ｺﾞｼｯｸUB"/>
      <family val="3"/>
      <charset val="128"/>
    </font>
    <font>
      <sz val="11"/>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6"/>
      <name val="HGS創英角ｺﾞｼｯｸUB"/>
      <family val="3"/>
      <charset val="128"/>
    </font>
    <font>
      <u/>
      <sz val="10"/>
      <name val="ＭＳ Ｐ明朝"/>
      <family val="1"/>
      <charset val="128"/>
    </font>
    <font>
      <sz val="11"/>
      <name val="ＭＳ Ｐゴシック"/>
      <family val="3"/>
      <charset val="128"/>
    </font>
    <font>
      <sz val="6"/>
      <name val="ＭＳ Ｐ明朝"/>
      <family val="1"/>
      <charset val="128"/>
    </font>
    <font>
      <sz val="14"/>
      <name val="HGS創英角ｺﾞｼｯｸUB"/>
      <family val="3"/>
      <charset val="128"/>
    </font>
    <font>
      <sz val="11"/>
      <name val="HGS創英角ｺﾞｼｯｸUB"/>
      <family val="3"/>
      <charset val="128"/>
    </font>
    <font>
      <u/>
      <sz val="16"/>
      <name val="HGS創英角ｺﾞｼｯｸUB"/>
      <family val="3"/>
      <charset val="128"/>
    </font>
    <font>
      <i/>
      <sz val="10"/>
      <name val="ＭＳ Ｐ明朝"/>
      <family val="1"/>
      <charset val="128"/>
    </font>
    <font>
      <sz val="14"/>
      <name val="HG創英角ｺﾞｼｯｸUB"/>
      <family val="3"/>
      <charset val="128"/>
    </font>
    <font>
      <sz val="11"/>
      <name val="HGP創英角ｺﾞｼｯｸUB"/>
      <family val="3"/>
      <charset val="128"/>
    </font>
    <font>
      <sz val="9"/>
      <name val="HGS創英角ｺﾞｼｯｸUB"/>
      <family val="3"/>
      <charset val="128"/>
    </font>
    <font>
      <sz val="16"/>
      <name val="HGP創英角ｺﾞｼｯｸUB"/>
      <family val="3"/>
      <charset val="128"/>
    </font>
    <font>
      <sz val="7"/>
      <name val="ＭＳ Ｐ明朝"/>
      <family val="1"/>
      <charset val="128"/>
    </font>
    <font>
      <sz val="8"/>
      <name val="HGS創英角ｺﾞｼｯｸUB"/>
      <family val="3"/>
      <charset val="128"/>
    </font>
    <font>
      <sz val="10"/>
      <name val="ＭＳ 明朝"/>
      <family val="1"/>
      <charset val="128"/>
    </font>
    <font>
      <sz val="6"/>
      <name val="ＭＳ 明朝"/>
      <family val="1"/>
      <charset val="128"/>
    </font>
    <font>
      <sz val="9"/>
      <color indexed="8"/>
      <name val="ＭＳ Ｐゴシック"/>
      <family val="3"/>
      <charset val="128"/>
    </font>
    <font>
      <i/>
      <sz val="14"/>
      <name val="HGS創英角ｺﾞｼｯｸUB"/>
      <family val="3"/>
      <charset val="128"/>
    </font>
    <font>
      <sz val="20"/>
      <name val="HGP創英角ｺﾞｼｯｸUB"/>
      <family val="3"/>
      <charset val="128"/>
    </font>
    <font>
      <sz val="9"/>
      <color rgb="FF000000"/>
      <name val="MS UI Gothic"/>
      <family val="3"/>
      <charset val="128"/>
    </font>
    <font>
      <sz val="11"/>
      <color rgb="FF000000"/>
      <name val="ＭＳ Ｐゴシック"/>
      <family val="3"/>
      <charset val="128"/>
    </font>
    <font>
      <sz val="9"/>
      <name val="ＭＳ Ｐゴシック"/>
      <family val="3"/>
      <charset val="128"/>
    </font>
    <font>
      <sz val="8"/>
      <name val="ＭＳ Ｐゴシック"/>
      <family val="3"/>
      <charset val="128"/>
    </font>
    <font>
      <sz val="20"/>
      <name val="ＭＳ Ｐ明朝"/>
      <family val="1"/>
      <charset val="128"/>
    </font>
    <font>
      <sz val="11"/>
      <name val="ＭＳ Ｐゴシック"/>
      <family val="2"/>
      <scheme val="minor"/>
    </font>
    <font>
      <sz val="9"/>
      <color indexed="8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rgb="FFFFFF00"/>
        <bgColor indexed="64"/>
      </patternFill>
    </fill>
    <fill>
      <patternFill patternType="solid">
        <fgColor indexed="26"/>
        <bgColor indexed="64"/>
      </patternFill>
    </fill>
  </fills>
  <borders count="1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tted">
        <color indexed="64"/>
      </right>
      <top/>
      <bottom style="dotted">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right/>
      <top style="double">
        <color indexed="64"/>
      </top>
      <bottom style="thin">
        <color indexed="64"/>
      </bottom>
      <diagonal/>
    </border>
    <border>
      <left style="dotted">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double">
        <color indexed="64"/>
      </top>
      <bottom style="thin">
        <color indexed="64"/>
      </bottom>
      <diagonal/>
    </border>
    <border>
      <left/>
      <right style="hair">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dotted">
        <color indexed="64"/>
      </left>
      <right/>
      <top/>
      <bottom style="dotted">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tted">
        <color indexed="64"/>
      </right>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6">
    <xf numFmtId="0" fontId="0" fillId="0" borderId="0"/>
    <xf numFmtId="0" fontId="1" fillId="0" borderId="0"/>
    <xf numFmtId="0" fontId="15" fillId="0" borderId="0">
      <alignment vertical="center"/>
    </xf>
    <xf numFmtId="0" fontId="27" fillId="0" borderId="0">
      <alignment vertical="center"/>
    </xf>
    <xf numFmtId="178" fontId="29" fillId="0" borderId="0" applyFont="0" applyFill="0" applyBorder="0" applyAlignment="0" applyProtection="0"/>
    <xf numFmtId="0" fontId="15" fillId="0" borderId="0">
      <alignment vertical="center"/>
    </xf>
  </cellStyleXfs>
  <cellXfs count="1057">
    <xf numFmtId="0" fontId="0" fillId="0" borderId="0" xfId="0"/>
    <xf numFmtId="0" fontId="5" fillId="2" borderId="0" xfId="1" applyFont="1" applyFill="1" applyAlignment="1" applyProtection="1">
      <alignment vertical="center"/>
      <protection locked="0"/>
    </xf>
    <xf numFmtId="0" fontId="5" fillId="2" borderId="0"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5" fillId="2" borderId="0" xfId="1" applyFont="1" applyFill="1" applyAlignment="1" applyProtection="1">
      <protection locked="0"/>
    </xf>
    <xf numFmtId="0" fontId="14" fillId="2" borderId="0" xfId="1" applyFont="1" applyFill="1" applyAlignment="1" applyProtection="1">
      <alignment vertical="center"/>
      <protection locked="0"/>
    </xf>
    <xf numFmtId="0" fontId="5" fillId="2" borderId="0" xfId="1" applyFont="1" applyFill="1" applyAlignment="1" applyProtection="1">
      <alignment vertical="center" wrapText="1"/>
      <protection locked="0"/>
    </xf>
    <xf numFmtId="0" fontId="5" fillId="3" borderId="0" xfId="1" applyFont="1" applyFill="1" applyAlignment="1" applyProtection="1">
      <alignment vertical="center"/>
      <protection locked="0"/>
    </xf>
    <xf numFmtId="0" fontId="5" fillId="0" borderId="0" xfId="1" applyFont="1" applyFill="1" applyAlignment="1" applyProtection="1">
      <alignment vertical="center"/>
      <protection locked="0"/>
    </xf>
    <xf numFmtId="0" fontId="9" fillId="2" borderId="0" xfId="1" applyFont="1" applyFill="1" applyProtection="1">
      <protection locked="0"/>
    </xf>
    <xf numFmtId="0" fontId="5" fillId="2" borderId="0" xfId="1" applyFont="1" applyFill="1" applyAlignment="1" applyProtection="1">
      <alignment vertical="top"/>
      <protection locked="0"/>
    </xf>
    <xf numFmtId="0" fontId="5" fillId="2" borderId="0" xfId="1" applyFont="1" applyFill="1" applyAlignment="1" applyProtection="1">
      <alignment vertical="center" shrinkToFit="1"/>
      <protection locked="0"/>
    </xf>
    <xf numFmtId="0" fontId="5" fillId="2" borderId="0" xfId="1" applyFont="1" applyFill="1" applyBorder="1" applyAlignment="1" applyProtection="1">
      <alignment vertical="center" shrinkToFit="1"/>
      <protection locked="0"/>
    </xf>
    <xf numFmtId="0" fontId="5" fillId="2" borderId="0" xfId="1" applyFont="1" applyFill="1" applyAlignment="1" applyProtection="1">
      <alignment horizontal="left" vertical="center" wrapText="1"/>
      <protection locked="0"/>
    </xf>
    <xf numFmtId="0" fontId="11" fillId="2" borderId="0" xfId="1" applyFont="1" applyFill="1" applyBorder="1" applyAlignment="1" applyProtection="1">
      <alignment vertical="center" wrapText="1"/>
      <protection locked="0"/>
    </xf>
    <xf numFmtId="0" fontId="9" fillId="2" borderId="0" xfId="1" applyFont="1" applyFill="1" applyBorder="1" applyAlignment="1" applyProtection="1">
      <alignment horizontal="center" vertical="top"/>
      <protection locked="0"/>
    </xf>
    <xf numFmtId="3" fontId="9" fillId="2" borderId="0" xfId="1" applyNumberFormat="1" applyFont="1" applyFill="1" applyBorder="1" applyAlignment="1" applyProtection="1">
      <alignment vertical="center"/>
      <protection locked="0"/>
    </xf>
    <xf numFmtId="0" fontId="5" fillId="2" borderId="0" xfId="1" applyFont="1" applyFill="1" applyAlignment="1" applyProtection="1">
      <alignment vertical="top" wrapText="1"/>
      <protection locked="0"/>
    </xf>
    <xf numFmtId="0" fontId="5" fillId="0" borderId="0" xfId="1" applyFont="1" applyFill="1" applyAlignment="1" applyProtection="1">
      <alignment vertical="center" wrapText="1"/>
      <protection locked="0"/>
    </xf>
    <xf numFmtId="0" fontId="12" fillId="2" borderId="0" xfId="1" applyFont="1" applyFill="1" applyBorder="1" applyAlignment="1" applyProtection="1">
      <alignment vertical="center"/>
      <protection locked="0"/>
    </xf>
    <xf numFmtId="0" fontId="2" fillId="2" borderId="0" xfId="1" applyFont="1" applyFill="1" applyAlignment="1" applyProtection="1">
      <alignment vertical="center"/>
    </xf>
    <xf numFmtId="0" fontId="5" fillId="2" borderId="0" xfId="1" applyFont="1" applyFill="1" applyAlignment="1" applyProtection="1">
      <alignment vertical="center"/>
    </xf>
    <xf numFmtId="0" fontId="9" fillId="2" borderId="0" xfId="1" applyFont="1" applyFill="1" applyAlignment="1" applyProtection="1">
      <alignment vertical="center"/>
    </xf>
    <xf numFmtId="0" fontId="8" fillId="2" borderId="0" xfId="1" applyFont="1" applyFill="1" applyBorder="1" applyAlignment="1" applyProtection="1">
      <alignment horizontal="center" vertical="center"/>
    </xf>
    <xf numFmtId="0" fontId="10" fillId="2" borderId="0" xfId="1" applyFont="1" applyFill="1" applyBorder="1" applyAlignment="1" applyProtection="1">
      <alignment horizontal="center" vertical="center"/>
    </xf>
    <xf numFmtId="0" fontId="8" fillId="2" borderId="0" xfId="1" applyFont="1" applyFill="1" applyBorder="1" applyAlignment="1" applyProtection="1">
      <alignment vertical="center"/>
    </xf>
    <xf numFmtId="0" fontId="5" fillId="3" borderId="0" xfId="1" applyFont="1" applyFill="1" applyAlignment="1" applyProtection="1">
      <alignment vertical="center"/>
    </xf>
    <xf numFmtId="0" fontId="15" fillId="3" borderId="0" xfId="1" applyFont="1" applyFill="1" applyAlignment="1" applyProtection="1">
      <alignment vertical="center"/>
    </xf>
    <xf numFmtId="0" fontId="5" fillId="2" borderId="0" xfId="1" applyFont="1" applyFill="1" applyBorder="1" applyAlignment="1" applyProtection="1">
      <alignment vertical="center"/>
    </xf>
    <xf numFmtId="0" fontId="9" fillId="2" borderId="0" xfId="1" applyFont="1" applyFill="1" applyBorder="1" applyAlignment="1" applyProtection="1">
      <alignment vertical="center"/>
    </xf>
    <xf numFmtId="0" fontId="12" fillId="2" borderId="0" xfId="1" applyFont="1" applyFill="1" applyAlignment="1" applyProtection="1">
      <alignment vertical="center"/>
    </xf>
    <xf numFmtId="0" fontId="12" fillId="2" borderId="0" xfId="1" applyFont="1" applyFill="1" applyBorder="1" applyAlignment="1" applyProtection="1">
      <alignment horizontal="center" vertical="center"/>
    </xf>
    <xf numFmtId="0" fontId="5" fillId="2" borderId="0" xfId="1" applyFont="1" applyFill="1" applyBorder="1" applyAlignment="1" applyProtection="1">
      <alignment horizontal="center" vertical="center"/>
    </xf>
    <xf numFmtId="0" fontId="5" fillId="2" borderId="0" xfId="1" applyFont="1" applyFill="1" applyBorder="1" applyAlignment="1" applyProtection="1">
      <alignment vertical="center" wrapText="1"/>
    </xf>
    <xf numFmtId="0" fontId="5" fillId="2" borderId="0" xfId="1" applyFont="1" applyFill="1" applyAlignment="1" applyProtection="1">
      <alignment vertical="center" wrapText="1"/>
    </xf>
    <xf numFmtId="0" fontId="5" fillId="2" borderId="0" xfId="1" applyFont="1" applyFill="1" applyAlignment="1" applyProtection="1"/>
    <xf numFmtId="0" fontId="5" fillId="2" borderId="0" xfId="1" applyFont="1" applyFill="1" applyBorder="1" applyAlignment="1" applyProtection="1">
      <alignment vertical="top"/>
    </xf>
    <xf numFmtId="0" fontId="9" fillId="2" borderId="0" xfId="1" applyFont="1" applyFill="1" applyAlignment="1" applyProtection="1">
      <alignment vertical="top"/>
    </xf>
    <xf numFmtId="0" fontId="9" fillId="2" borderId="21" xfId="1" applyFont="1" applyFill="1" applyBorder="1" applyAlignment="1" applyProtection="1">
      <alignment vertical="top"/>
    </xf>
    <xf numFmtId="0" fontId="5" fillId="2" borderId="0" xfId="1" applyFont="1" applyFill="1" applyAlignment="1" applyProtection="1">
      <alignment vertical="top" wrapText="1"/>
    </xf>
    <xf numFmtId="0" fontId="5" fillId="2" borderId="0" xfId="1" applyFont="1" applyFill="1" applyAlignment="1" applyProtection="1">
      <alignment vertical="top"/>
    </xf>
    <xf numFmtId="0" fontId="9" fillId="2" borderId="38" xfId="1" applyFont="1" applyFill="1" applyBorder="1" applyAlignment="1" applyProtection="1">
      <alignment vertical="center"/>
    </xf>
    <xf numFmtId="0" fontId="9" fillId="2" borderId="6" xfId="1" applyFont="1" applyFill="1" applyBorder="1" applyAlignment="1" applyProtection="1">
      <alignment vertical="center"/>
    </xf>
    <xf numFmtId="0" fontId="9" fillId="2" borderId="82" xfId="1" applyFont="1" applyFill="1" applyBorder="1" applyAlignment="1" applyProtection="1">
      <alignment vertical="center"/>
    </xf>
    <xf numFmtId="0" fontId="9" fillId="2" borderId="22" xfId="1" applyFont="1" applyFill="1" applyBorder="1" applyAlignment="1" applyProtection="1">
      <alignment vertical="center"/>
    </xf>
    <xf numFmtId="0" fontId="20" fillId="2" borderId="85" xfId="1" applyFont="1" applyFill="1" applyBorder="1" applyAlignment="1" applyProtection="1">
      <alignment vertical="center"/>
    </xf>
    <xf numFmtId="0" fontId="5" fillId="2" borderId="64" xfId="1" applyFont="1" applyFill="1" applyBorder="1" applyAlignment="1" applyProtection="1">
      <alignment vertical="center"/>
    </xf>
    <xf numFmtId="0" fontId="5" fillId="2" borderId="5" xfId="1" applyFont="1" applyFill="1" applyBorder="1" applyAlignment="1" applyProtection="1">
      <alignment vertical="center"/>
    </xf>
    <xf numFmtId="0" fontId="5" fillId="2" borderId="6" xfId="1" applyFont="1" applyFill="1" applyBorder="1" applyAlignment="1" applyProtection="1">
      <alignment vertical="center"/>
    </xf>
    <xf numFmtId="0" fontId="5" fillId="2" borderId="9" xfId="1" applyFont="1" applyFill="1" applyBorder="1" applyAlignment="1" applyProtection="1">
      <alignment vertical="center"/>
    </xf>
    <xf numFmtId="0" fontId="5" fillId="2" borderId="10" xfId="1" applyFont="1" applyFill="1" applyBorder="1" applyAlignment="1" applyProtection="1">
      <alignment vertical="center"/>
    </xf>
    <xf numFmtId="0" fontId="5" fillId="2" borderId="31" xfId="1" applyFont="1" applyFill="1" applyBorder="1" applyAlignment="1" applyProtection="1">
      <alignment vertical="center"/>
    </xf>
    <xf numFmtId="0" fontId="5" fillId="2" borderId="32" xfId="1" applyFont="1" applyFill="1" applyBorder="1" applyAlignment="1" applyProtection="1">
      <alignment vertical="center"/>
    </xf>
    <xf numFmtId="0" fontId="14" fillId="2" borderId="0" xfId="1" applyFont="1" applyFill="1" applyAlignment="1" applyProtection="1">
      <alignment vertical="center"/>
    </xf>
    <xf numFmtId="0" fontId="5" fillId="2" borderId="44" xfId="1" applyFont="1" applyFill="1" applyBorder="1" applyAlignment="1" applyProtection="1">
      <alignment vertical="center"/>
    </xf>
    <xf numFmtId="0" fontId="5" fillId="2" borderId="42" xfId="1" applyFont="1" applyFill="1" applyBorder="1" applyAlignment="1" applyProtection="1">
      <alignment vertical="center"/>
    </xf>
    <xf numFmtId="0" fontId="5" fillId="2" borderId="41" xfId="1" applyFont="1" applyFill="1" applyBorder="1" applyAlignment="1" applyProtection="1">
      <alignment vertical="center"/>
    </xf>
    <xf numFmtId="0" fontId="5" fillId="2" borderId="39" xfId="1" applyFont="1" applyFill="1" applyBorder="1" applyAlignment="1" applyProtection="1">
      <alignment vertical="center"/>
    </xf>
    <xf numFmtId="0" fontId="13" fillId="2" borderId="0" xfId="1" applyFont="1" applyFill="1" applyAlignment="1" applyProtection="1">
      <alignment vertical="center"/>
    </xf>
    <xf numFmtId="0" fontId="9" fillId="2" borderId="108" xfId="1" applyFont="1" applyFill="1" applyBorder="1" applyAlignment="1" applyProtection="1">
      <alignment horizontal="center" vertical="center"/>
    </xf>
    <xf numFmtId="0" fontId="9" fillId="2" borderId="108" xfId="1" applyFont="1" applyFill="1" applyBorder="1" applyAlignment="1" applyProtection="1">
      <alignment horizontal="left" vertical="center"/>
    </xf>
    <xf numFmtId="0" fontId="5" fillId="2" borderId="108" xfId="1" applyFont="1" applyFill="1" applyBorder="1" applyAlignment="1" applyProtection="1">
      <alignment vertical="center"/>
    </xf>
    <xf numFmtId="0" fontId="12" fillId="2" borderId="108" xfId="1" applyFont="1" applyFill="1" applyBorder="1" applyAlignment="1" applyProtection="1">
      <alignment horizontal="center" vertical="center"/>
    </xf>
    <xf numFmtId="0" fontId="5" fillId="0" borderId="0" xfId="1" applyFont="1" applyFill="1" applyAlignment="1" applyProtection="1">
      <alignment vertical="center" wrapText="1"/>
    </xf>
    <xf numFmtId="0" fontId="5" fillId="2" borderId="13" xfId="1" applyFont="1" applyFill="1" applyBorder="1" applyAlignment="1" applyProtection="1">
      <alignment vertical="center"/>
    </xf>
    <xf numFmtId="0" fontId="5" fillId="2" borderId="0" xfId="1" applyFont="1" applyFill="1" applyBorder="1" applyAlignment="1" applyProtection="1">
      <alignment vertical="center" shrinkToFit="1"/>
    </xf>
    <xf numFmtId="0" fontId="12" fillId="2" borderId="0" xfId="1" applyFont="1" applyFill="1" applyBorder="1" applyAlignment="1" applyProtection="1">
      <alignment horizontal="center" vertical="center" shrinkToFit="1"/>
    </xf>
    <xf numFmtId="0" fontId="9" fillId="2" borderId="0" xfId="1" applyFont="1" applyFill="1" applyBorder="1" applyAlignment="1" applyProtection="1">
      <alignment horizontal="center" vertical="center" shrinkToFit="1"/>
    </xf>
    <xf numFmtId="0" fontId="12" fillId="2" borderId="0" xfId="1" applyFont="1" applyFill="1" applyBorder="1" applyAlignment="1" applyProtection="1">
      <alignment horizontal="left" vertical="center"/>
    </xf>
    <xf numFmtId="0" fontId="5" fillId="0" borderId="0" xfId="1" applyFont="1" applyFill="1" applyAlignment="1" applyProtection="1">
      <alignment vertical="center"/>
    </xf>
    <xf numFmtId="0" fontId="5" fillId="2" borderId="0" xfId="0" applyFont="1" applyFill="1" applyAlignment="1" applyProtection="1">
      <alignment vertical="center" wrapText="1"/>
    </xf>
    <xf numFmtId="0" fontId="9" fillId="2" borderId="0" xfId="1" applyFont="1" applyFill="1" applyProtection="1"/>
    <xf numFmtId="0" fontId="9" fillId="2" borderId="0" xfId="1" applyFont="1" applyFill="1" applyBorder="1" applyAlignment="1" applyProtection="1">
      <alignment vertical="center" wrapText="1"/>
    </xf>
    <xf numFmtId="0" fontId="13" fillId="2" borderId="0" xfId="1" applyFont="1" applyFill="1" applyBorder="1" applyAlignment="1" applyProtection="1">
      <alignment vertical="center"/>
    </xf>
    <xf numFmtId="0" fontId="12" fillId="2" borderId="0" xfId="1" applyFont="1" applyFill="1" applyBorder="1" applyAlignment="1" applyProtection="1">
      <alignment vertical="center"/>
    </xf>
    <xf numFmtId="0" fontId="5" fillId="2" borderId="124" xfId="1" applyFont="1" applyFill="1" applyBorder="1" applyAlignment="1" applyProtection="1">
      <alignment vertical="center"/>
    </xf>
    <xf numFmtId="0" fontId="10" fillId="2" borderId="0" xfId="1" applyFont="1" applyFill="1" applyAlignment="1" applyProtection="1">
      <alignment horizontal="center" vertical="center"/>
    </xf>
    <xf numFmtId="0" fontId="10" fillId="2" borderId="0" xfId="1" applyFont="1" applyFill="1" applyBorder="1" applyAlignment="1" applyProtection="1">
      <alignment horizontal="left" vertical="center"/>
    </xf>
    <xf numFmtId="0" fontId="5" fillId="2" borderId="0" xfId="1" applyFont="1" applyFill="1" applyAlignment="1" applyProtection="1">
      <alignment horizontal="left" vertical="center"/>
    </xf>
    <xf numFmtId="0" fontId="12" fillId="2" borderId="6" xfId="1" applyFont="1" applyFill="1" applyBorder="1" applyAlignment="1" applyProtection="1">
      <alignment horizontal="center" vertical="center"/>
    </xf>
    <xf numFmtId="0" fontId="12" fillId="2" borderId="7" xfId="1" applyFont="1" applyFill="1" applyBorder="1" applyAlignment="1" applyProtection="1">
      <alignment horizontal="center" vertical="center"/>
    </xf>
    <xf numFmtId="0" fontId="12" fillId="2" borderId="13" xfId="1" applyFont="1" applyFill="1" applyBorder="1" applyAlignment="1" applyProtection="1">
      <alignment horizontal="center" vertical="center"/>
    </xf>
    <xf numFmtId="0" fontId="11" fillId="2" borderId="0" xfId="1" applyFont="1" applyFill="1" applyBorder="1" applyAlignment="1" applyProtection="1">
      <alignment vertical="center" wrapText="1"/>
    </xf>
    <xf numFmtId="0" fontId="5" fillId="2" borderId="0" xfId="1" applyFont="1" applyFill="1" applyAlignment="1" applyProtection="1">
      <alignment horizontal="left" vertical="center" wrapText="1"/>
    </xf>
    <xf numFmtId="0" fontId="5" fillId="2" borderId="0" xfId="1" applyFont="1" applyFill="1" applyAlignment="1" applyProtection="1">
      <alignment horizontal="left" vertical="top" wrapText="1"/>
    </xf>
    <xf numFmtId="0" fontId="5" fillId="2" borderId="9" xfId="1" applyFont="1" applyFill="1" applyBorder="1" applyAlignment="1" applyProtection="1">
      <alignment horizontal="left" vertical="center"/>
    </xf>
    <xf numFmtId="0" fontId="5" fillId="2" borderId="0" xfId="0" applyFont="1" applyFill="1" applyAlignment="1" applyProtection="1">
      <alignment horizontal="left" vertical="center"/>
    </xf>
    <xf numFmtId="0" fontId="5" fillId="2" borderId="0" xfId="0" applyFont="1" applyFill="1" applyAlignment="1" applyProtection="1">
      <alignment vertical="center"/>
    </xf>
    <xf numFmtId="0" fontId="5" fillId="2" borderId="0" xfId="0" applyFont="1" applyFill="1" applyAlignment="1" applyProtection="1">
      <alignment vertical="center"/>
      <protection locked="0"/>
    </xf>
    <xf numFmtId="0" fontId="5" fillId="0" borderId="0" xfId="0" applyFont="1" applyProtection="1"/>
    <xf numFmtId="0" fontId="5" fillId="2" borderId="0" xfId="0" applyFont="1" applyFill="1" applyBorder="1" applyAlignment="1" applyProtection="1">
      <alignment vertical="center"/>
    </xf>
    <xf numFmtId="0" fontId="5" fillId="2" borderId="13" xfId="0" applyFont="1" applyFill="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2" fontId="36" fillId="0" borderId="0" xfId="0" applyNumberFormat="1" applyFont="1" applyBorder="1" applyAlignment="1" applyProtection="1">
      <alignment horizontal="center" vertical="center"/>
    </xf>
    <xf numFmtId="2" fontId="36" fillId="0" borderId="0" xfId="0" applyNumberFormat="1" applyFont="1" applyFill="1" applyBorder="1" applyAlignment="1" applyProtection="1">
      <alignment horizontal="center" vertical="center"/>
    </xf>
    <xf numFmtId="0" fontId="5" fillId="0" borderId="0" xfId="0" applyFont="1" applyFill="1" applyProtection="1"/>
    <xf numFmtId="0" fontId="5" fillId="0" borderId="0" xfId="0" applyFont="1" applyBorder="1" applyAlignment="1" applyProtection="1">
      <alignment horizontal="center" vertical="center" wrapText="1"/>
    </xf>
    <xf numFmtId="2" fontId="36" fillId="0" borderId="0" xfId="0" applyNumberFormat="1" applyFont="1" applyBorder="1" applyAlignment="1" applyProtection="1">
      <alignment horizontal="center" vertical="center" wrapText="1"/>
    </xf>
    <xf numFmtId="2" fontId="36" fillId="0" borderId="0" xfId="0" applyNumberFormat="1" applyFont="1" applyFill="1" applyBorder="1" applyAlignment="1" applyProtection="1">
      <alignment horizontal="center" vertical="center" wrapText="1"/>
    </xf>
    <xf numFmtId="0" fontId="37" fillId="0" borderId="0" xfId="0" applyFont="1" applyProtection="1"/>
    <xf numFmtId="0" fontId="9" fillId="0" borderId="0" xfId="1" applyFont="1" applyFill="1" applyBorder="1" applyAlignment="1" applyProtection="1">
      <alignment horizontal="left" vertical="center"/>
    </xf>
    <xf numFmtId="0" fontId="9" fillId="0" borderId="0" xfId="1" applyFont="1" applyFill="1" applyAlignment="1" applyProtection="1">
      <alignment vertical="center"/>
    </xf>
    <xf numFmtId="0" fontId="12" fillId="0" borderId="5" xfId="1" applyFont="1" applyFill="1" applyBorder="1" applyAlignment="1" applyProtection="1">
      <alignment vertical="center" shrinkToFit="1"/>
      <protection locked="0"/>
    </xf>
    <xf numFmtId="0" fontId="12" fillId="0" borderId="6" xfId="1" applyFont="1" applyFill="1" applyBorder="1" applyAlignment="1" applyProtection="1">
      <alignment vertical="center" shrinkToFit="1"/>
      <protection locked="0"/>
    </xf>
    <xf numFmtId="0" fontId="12" fillId="0" borderId="14" xfId="1" applyFont="1" applyFill="1" applyBorder="1" applyAlignment="1" applyProtection="1">
      <alignment vertical="center" shrinkToFit="1"/>
      <protection locked="0"/>
    </xf>
    <xf numFmtId="0" fontId="12" fillId="0" borderId="0" xfId="1" applyFont="1" applyFill="1" applyBorder="1" applyAlignment="1" applyProtection="1">
      <alignment vertical="center" shrinkToFit="1"/>
      <protection locked="0"/>
    </xf>
    <xf numFmtId="0" fontId="12" fillId="0" borderId="9" xfId="1" applyFont="1" applyFill="1" applyBorder="1" applyAlignment="1" applyProtection="1">
      <alignment vertical="center" shrinkToFit="1"/>
      <protection locked="0"/>
    </xf>
    <xf numFmtId="0" fontId="12" fillId="0" borderId="10" xfId="1" applyFont="1" applyFill="1" applyBorder="1" applyAlignment="1" applyProtection="1">
      <alignment vertical="center" shrinkToFit="1"/>
      <protection locked="0"/>
    </xf>
    <xf numFmtId="0" fontId="5" fillId="2" borderId="0" xfId="1" applyFont="1" applyFill="1" applyAlignment="1" applyProtection="1">
      <alignment vertical="center" shrinkToFit="1"/>
    </xf>
    <xf numFmtId="0" fontId="9" fillId="2" borderId="0" xfId="1" applyFont="1" applyFill="1" applyBorder="1" applyAlignment="1" applyProtection="1">
      <alignment horizontal="center" vertical="top"/>
    </xf>
    <xf numFmtId="0" fontId="12" fillId="0" borderId="5" xfId="1" applyFont="1" applyFill="1" applyBorder="1" applyAlignment="1" applyProtection="1">
      <alignment vertical="center" shrinkToFit="1"/>
    </xf>
    <xf numFmtId="0" fontId="12" fillId="0" borderId="6" xfId="1" applyFont="1" applyFill="1" applyBorder="1" applyAlignment="1" applyProtection="1">
      <alignment vertical="center" shrinkToFit="1"/>
    </xf>
    <xf numFmtId="0" fontId="12" fillId="0" borderId="14" xfId="1" applyFont="1" applyFill="1" applyBorder="1" applyAlignment="1" applyProtection="1">
      <alignment vertical="center" shrinkToFit="1"/>
    </xf>
    <xf numFmtId="0" fontId="12" fillId="0" borderId="0" xfId="1" applyFont="1" applyFill="1" applyBorder="1" applyAlignment="1" applyProtection="1">
      <alignment vertical="center" shrinkToFit="1"/>
    </xf>
    <xf numFmtId="0" fontId="12" fillId="0" borderId="9" xfId="1" applyFont="1" applyFill="1" applyBorder="1" applyAlignment="1" applyProtection="1">
      <alignment vertical="center" shrinkToFit="1"/>
    </xf>
    <xf numFmtId="0" fontId="12" fillId="0" borderId="10" xfId="1" applyFont="1" applyFill="1" applyBorder="1" applyAlignment="1" applyProtection="1">
      <alignment vertical="center" shrinkToFit="1"/>
    </xf>
    <xf numFmtId="3" fontId="9" fillId="2" borderId="0" xfId="1" applyNumberFormat="1" applyFont="1" applyFill="1" applyBorder="1" applyAlignment="1" applyProtection="1">
      <alignment vertical="center"/>
    </xf>
    <xf numFmtId="0" fontId="5" fillId="2" borderId="13" xfId="1" applyFont="1" applyFill="1" applyBorder="1" applyAlignment="1" applyProtection="1">
      <alignment vertical="center"/>
      <protection locked="0"/>
    </xf>
    <xf numFmtId="0" fontId="5" fillId="2" borderId="0" xfId="3" applyFont="1" applyFill="1" applyBorder="1" applyAlignment="1" applyProtection="1">
      <alignment horizontal="left" vertical="center" wrapText="1"/>
    </xf>
    <xf numFmtId="0" fontId="5" fillId="2" borderId="0" xfId="5" applyFont="1" applyFill="1" applyBorder="1" applyAlignment="1" applyProtection="1">
      <alignment horizontal="left" vertical="center" wrapText="1"/>
    </xf>
    <xf numFmtId="0" fontId="5" fillId="2" borderId="0" xfId="5" applyFont="1" applyFill="1" applyAlignment="1" applyProtection="1">
      <alignment horizontal="left" vertical="center" wrapText="1"/>
    </xf>
    <xf numFmtId="0" fontId="5" fillId="2" borderId="0" xfId="3" applyFont="1" applyFill="1" applyAlignment="1" applyProtection="1">
      <alignment horizontal="left" vertical="center"/>
    </xf>
    <xf numFmtId="0" fontId="9" fillId="6" borderId="106" xfId="1" applyFont="1" applyFill="1" applyBorder="1" applyAlignment="1" applyProtection="1">
      <alignment horizontal="center" vertical="center" wrapText="1"/>
    </xf>
    <xf numFmtId="0" fontId="9" fillId="6" borderId="72" xfId="1" applyFont="1" applyFill="1" applyBorder="1" applyAlignment="1" applyProtection="1">
      <alignment horizontal="center" vertical="center" wrapText="1"/>
    </xf>
    <xf numFmtId="0" fontId="9" fillId="6" borderId="107" xfId="1" applyFont="1" applyFill="1" applyBorder="1" applyAlignment="1" applyProtection="1">
      <alignment horizontal="center" vertical="center" wrapText="1"/>
    </xf>
    <xf numFmtId="0" fontId="9" fillId="6" borderId="73" xfId="1" applyFont="1" applyFill="1" applyBorder="1" applyAlignment="1" applyProtection="1">
      <alignment horizontal="center" vertical="center" wrapText="1"/>
    </xf>
    <xf numFmtId="0" fontId="13" fillId="4" borderId="96" xfId="1" applyFont="1" applyFill="1" applyBorder="1" applyAlignment="1" applyProtection="1">
      <alignment horizontal="center" vertical="center"/>
    </xf>
    <xf numFmtId="0" fontId="13" fillId="4" borderId="76" xfId="1" applyFont="1" applyFill="1" applyBorder="1" applyAlignment="1" applyProtection="1">
      <alignment horizontal="center" vertical="center"/>
    </xf>
    <xf numFmtId="0" fontId="12" fillId="6" borderId="96" xfId="1" applyFont="1" applyFill="1" applyBorder="1" applyAlignment="1" applyProtection="1">
      <alignment horizontal="center" vertical="center"/>
    </xf>
    <xf numFmtId="0" fontId="12" fillId="6" borderId="76" xfId="1" applyFont="1" applyFill="1" applyBorder="1" applyAlignment="1" applyProtection="1">
      <alignment horizontal="center" vertical="center"/>
    </xf>
    <xf numFmtId="0" fontId="12" fillId="6" borderId="103" xfId="1" applyFont="1" applyFill="1" applyBorder="1" applyAlignment="1" applyProtection="1">
      <alignment horizontal="center" vertical="center"/>
    </xf>
    <xf numFmtId="0" fontId="12" fillId="6" borderId="104" xfId="1" applyFont="1" applyFill="1" applyBorder="1" applyAlignment="1" applyProtection="1">
      <alignment horizontal="center" vertical="center"/>
    </xf>
    <xf numFmtId="0" fontId="5" fillId="6" borderId="41" xfId="1" applyFont="1" applyFill="1" applyBorder="1" applyAlignment="1" applyProtection="1">
      <alignment horizontal="center" vertical="center" wrapText="1"/>
    </xf>
    <xf numFmtId="0" fontId="5" fillId="6" borderId="42" xfId="1" applyFont="1" applyFill="1" applyBorder="1" applyAlignment="1" applyProtection="1">
      <alignment horizontal="center" vertical="center" wrapText="1"/>
    </xf>
    <xf numFmtId="0" fontId="5" fillId="6" borderId="43" xfId="1" applyFont="1" applyFill="1" applyBorder="1" applyAlignment="1" applyProtection="1">
      <alignment horizontal="center" vertical="center" wrapText="1"/>
    </xf>
    <xf numFmtId="0" fontId="5" fillId="6" borderId="39" xfId="1" applyFont="1" applyFill="1" applyBorder="1" applyAlignment="1" applyProtection="1">
      <alignment horizontal="center" vertical="center" wrapText="1"/>
    </xf>
    <xf numFmtId="0" fontId="5" fillId="6" borderId="32" xfId="1" applyFont="1" applyFill="1" applyBorder="1" applyAlignment="1" applyProtection="1">
      <alignment horizontal="center" vertical="center" wrapText="1"/>
    </xf>
    <xf numFmtId="0" fontId="5" fillId="6" borderId="33" xfId="1" applyFont="1" applyFill="1" applyBorder="1" applyAlignment="1" applyProtection="1">
      <alignment horizontal="center" vertical="center" wrapText="1"/>
    </xf>
    <xf numFmtId="0" fontId="12" fillId="6" borderId="42" xfId="1" applyFont="1" applyFill="1" applyBorder="1" applyAlignment="1" applyProtection="1">
      <alignment horizontal="center" vertical="center"/>
    </xf>
    <xf numFmtId="0" fontId="12" fillId="6" borderId="32" xfId="1" applyFont="1" applyFill="1" applyBorder="1" applyAlignment="1" applyProtection="1">
      <alignment horizontal="center" vertical="center"/>
    </xf>
    <xf numFmtId="0" fontId="12" fillId="6" borderId="45" xfId="1" applyFont="1" applyFill="1" applyBorder="1" applyAlignment="1" applyProtection="1">
      <alignment horizontal="center" vertical="center"/>
    </xf>
    <xf numFmtId="0" fontId="12" fillId="6" borderId="40" xfId="1" applyFont="1" applyFill="1" applyBorder="1" applyAlignment="1" applyProtection="1">
      <alignment horizontal="center" vertical="center"/>
    </xf>
    <xf numFmtId="0" fontId="25" fillId="2" borderId="4" xfId="1" applyFont="1" applyFill="1" applyBorder="1" applyAlignment="1" applyProtection="1">
      <alignment horizontal="center" vertical="center" textRotation="255" wrapText="1"/>
    </xf>
    <xf numFmtId="0" fontId="25" fillId="2" borderId="53" xfId="1" applyFont="1" applyFill="1" applyBorder="1" applyAlignment="1" applyProtection="1">
      <alignment horizontal="center" vertical="center" textRotation="255" wrapText="1"/>
    </xf>
    <xf numFmtId="0" fontId="5" fillId="2" borderId="14" xfId="1" applyFont="1" applyFill="1" applyBorder="1" applyAlignment="1" applyProtection="1">
      <alignment horizontal="left" vertical="center" shrinkToFit="1"/>
    </xf>
    <xf numFmtId="0" fontId="5" fillId="2" borderId="0" xfId="1" applyFont="1" applyFill="1" applyBorder="1" applyAlignment="1" applyProtection="1">
      <alignment horizontal="left" vertical="center" shrinkToFit="1"/>
    </xf>
    <xf numFmtId="0" fontId="5" fillId="2" borderId="13" xfId="1" applyFont="1" applyFill="1" applyBorder="1" applyAlignment="1" applyProtection="1">
      <alignment horizontal="left" vertical="center" shrinkToFit="1"/>
    </xf>
    <xf numFmtId="0" fontId="5" fillId="2" borderId="9" xfId="1" applyFont="1" applyFill="1" applyBorder="1" applyAlignment="1" applyProtection="1">
      <alignment horizontal="left" vertical="center" shrinkToFit="1"/>
    </xf>
    <xf numFmtId="0" fontId="5" fillId="2" borderId="10" xfId="1" applyFont="1" applyFill="1" applyBorder="1" applyAlignment="1" applyProtection="1">
      <alignment horizontal="left" vertical="center" shrinkToFit="1"/>
    </xf>
    <xf numFmtId="0" fontId="5" fillId="2" borderId="11" xfId="1" applyFont="1" applyFill="1" applyBorder="1" applyAlignment="1" applyProtection="1">
      <alignment horizontal="left" vertical="center" shrinkToFit="1"/>
    </xf>
    <xf numFmtId="0" fontId="13" fillId="4" borderId="10" xfId="1" applyFont="1" applyFill="1" applyBorder="1" applyAlignment="1" applyProtection="1">
      <alignment horizontal="center" vertical="center"/>
    </xf>
    <xf numFmtId="0" fontId="13" fillId="4" borderId="2" xfId="1" applyFont="1" applyFill="1" applyBorder="1" applyAlignment="1" applyProtection="1">
      <alignment horizontal="center" vertical="center"/>
    </xf>
    <xf numFmtId="0" fontId="12" fillId="2" borderId="10" xfId="1" applyFont="1" applyFill="1" applyBorder="1" applyAlignment="1" applyProtection="1">
      <alignment horizontal="center" vertical="center"/>
    </xf>
    <xf numFmtId="0" fontId="12" fillId="2" borderId="2" xfId="1" applyFont="1" applyFill="1" applyBorder="1" applyAlignment="1" applyProtection="1">
      <alignment horizontal="center" vertical="center"/>
    </xf>
    <xf numFmtId="0" fontId="12" fillId="2" borderId="11" xfId="1" applyFont="1" applyFill="1" applyBorder="1" applyAlignment="1" applyProtection="1">
      <alignment horizontal="center" vertical="center"/>
    </xf>
    <xf numFmtId="0" fontId="12" fillId="2" borderId="3" xfId="1" applyFont="1" applyFill="1" applyBorder="1" applyAlignment="1" applyProtection="1">
      <alignment horizontal="center" vertical="center"/>
    </xf>
    <xf numFmtId="0" fontId="5" fillId="2" borderId="4" xfId="1" applyFont="1" applyFill="1" applyBorder="1" applyAlignment="1" applyProtection="1">
      <alignment horizontal="left" vertical="center" wrapText="1" shrinkToFit="1"/>
    </xf>
    <xf numFmtId="0" fontId="5" fillId="2" borderId="4" xfId="1" applyFont="1" applyFill="1" applyBorder="1" applyAlignment="1" applyProtection="1">
      <alignment horizontal="left" vertical="center" shrinkToFit="1"/>
    </xf>
    <xf numFmtId="0" fontId="5" fillId="2" borderId="53" xfId="1" applyFont="1" applyFill="1" applyBorder="1" applyAlignment="1" applyProtection="1">
      <alignment horizontal="left" vertical="center" shrinkToFit="1"/>
    </xf>
    <xf numFmtId="0" fontId="13" fillId="4" borderId="6" xfId="1" applyFont="1" applyFill="1" applyBorder="1" applyAlignment="1" applyProtection="1">
      <alignment horizontal="center" vertical="center"/>
    </xf>
    <xf numFmtId="0" fontId="12" fillId="2" borderId="6" xfId="1" applyFont="1" applyFill="1" applyBorder="1" applyAlignment="1" applyProtection="1">
      <alignment horizontal="center" vertical="center"/>
    </xf>
    <xf numFmtId="0" fontId="12" fillId="2" borderId="93" xfId="1" applyFont="1" applyFill="1" applyBorder="1" applyAlignment="1" applyProtection="1">
      <alignment horizontal="center" vertical="center"/>
    </xf>
    <xf numFmtId="0" fontId="12" fillId="2" borderId="96" xfId="1" applyFont="1" applyFill="1" applyBorder="1" applyAlignment="1" applyProtection="1">
      <alignment horizontal="center" vertical="center"/>
    </xf>
    <xf numFmtId="0" fontId="12" fillId="2" borderId="76" xfId="1" applyFont="1" applyFill="1" applyBorder="1" applyAlignment="1" applyProtection="1">
      <alignment horizontal="center" vertical="center"/>
    </xf>
    <xf numFmtId="0" fontId="12" fillId="2" borderId="103" xfId="1" applyFont="1" applyFill="1" applyBorder="1" applyAlignment="1" applyProtection="1">
      <alignment horizontal="center" vertical="center"/>
    </xf>
    <xf numFmtId="0" fontId="12" fillId="2" borderId="104" xfId="1" applyFont="1" applyFill="1" applyBorder="1" applyAlignment="1" applyProtection="1">
      <alignment horizontal="center" vertical="center"/>
    </xf>
    <xf numFmtId="0" fontId="12" fillId="2" borderId="42" xfId="1" applyFont="1" applyFill="1" applyBorder="1" applyAlignment="1" applyProtection="1">
      <alignment horizontal="center" vertical="center"/>
    </xf>
    <xf numFmtId="0" fontId="12" fillId="3" borderId="0" xfId="1" applyFont="1" applyFill="1" applyBorder="1" applyAlignment="1" applyProtection="1">
      <alignment horizontal="center" vertical="center"/>
    </xf>
    <xf numFmtId="0" fontId="12" fillId="2" borderId="45" xfId="1" applyFont="1" applyFill="1" applyBorder="1" applyAlignment="1" applyProtection="1">
      <alignment horizontal="center" vertical="center"/>
    </xf>
    <xf numFmtId="0" fontId="12" fillId="2" borderId="125" xfId="1" applyFont="1" applyFill="1" applyBorder="1" applyAlignment="1" applyProtection="1">
      <alignment horizontal="center" vertical="center"/>
    </xf>
    <xf numFmtId="0" fontId="9" fillId="2" borderId="106" xfId="1" applyFont="1" applyFill="1" applyBorder="1" applyAlignment="1" applyProtection="1">
      <alignment horizontal="center" vertical="center"/>
    </xf>
    <xf numFmtId="0" fontId="9" fillId="2" borderId="72" xfId="1" applyFont="1" applyFill="1" applyBorder="1" applyAlignment="1" applyProtection="1">
      <alignment horizontal="center" vertical="center"/>
    </xf>
    <xf numFmtId="0" fontId="9" fillId="2" borderId="107" xfId="1" applyFont="1" applyFill="1" applyBorder="1" applyAlignment="1" applyProtection="1">
      <alignment horizontal="center" vertical="center"/>
    </xf>
    <xf numFmtId="0" fontId="9" fillId="2" borderId="73" xfId="1" applyFont="1" applyFill="1" applyBorder="1" applyAlignment="1" applyProtection="1">
      <alignment horizontal="center" vertical="center"/>
    </xf>
    <xf numFmtId="0" fontId="12" fillId="2" borderId="72" xfId="1" applyFont="1" applyFill="1" applyBorder="1" applyAlignment="1" applyProtection="1">
      <alignment horizontal="left" vertical="center" wrapText="1"/>
    </xf>
    <xf numFmtId="0" fontId="12" fillId="2" borderId="126" xfId="1" applyFont="1" applyFill="1" applyBorder="1" applyAlignment="1" applyProtection="1">
      <alignment horizontal="left" vertical="center" wrapText="1"/>
    </xf>
    <xf numFmtId="0" fontId="12" fillId="2" borderId="73" xfId="1" applyFont="1" applyFill="1" applyBorder="1" applyAlignment="1" applyProtection="1">
      <alignment horizontal="left" vertical="center" wrapText="1"/>
    </xf>
    <xf numFmtId="0" fontId="12" fillId="2" borderId="127" xfId="1" applyFont="1" applyFill="1" applyBorder="1" applyAlignment="1" applyProtection="1">
      <alignment horizontal="left" vertical="center" wrapText="1"/>
    </xf>
    <xf numFmtId="179" fontId="17" fillId="4" borderId="4" xfId="4" applyNumberFormat="1" applyFont="1" applyFill="1" applyBorder="1" applyAlignment="1" applyProtection="1">
      <alignment horizontal="center" vertical="center"/>
    </xf>
    <xf numFmtId="179" fontId="17" fillId="2" borderId="75" xfId="4" applyNumberFormat="1" applyFont="1" applyFill="1" applyBorder="1" applyAlignment="1" applyProtection="1">
      <alignment horizontal="center" vertical="center"/>
    </xf>
    <xf numFmtId="0" fontId="7" fillId="2" borderId="10" xfId="1" applyFont="1" applyFill="1" applyBorder="1" applyAlignment="1" applyProtection="1">
      <alignment horizontal="center" vertical="center"/>
    </xf>
    <xf numFmtId="0" fontId="5" fillId="3" borderId="10" xfId="1" applyFont="1" applyFill="1" applyBorder="1" applyAlignment="1" applyProtection="1">
      <alignment horizontal="center" vertical="center" shrinkToFit="1"/>
    </xf>
    <xf numFmtId="0" fontId="5" fillId="3" borderId="11" xfId="1" applyFont="1" applyFill="1" applyBorder="1" applyAlignment="1" applyProtection="1">
      <alignment horizontal="center" vertical="center" shrinkToFit="1"/>
    </xf>
    <xf numFmtId="0" fontId="12" fillId="0" borderId="3" xfId="1" applyFont="1" applyFill="1" applyBorder="1" applyAlignment="1" applyProtection="1">
      <alignment horizontal="center" vertical="center"/>
    </xf>
    <xf numFmtId="179" fontId="30" fillId="2" borderId="75" xfId="4" applyNumberFormat="1" applyFont="1" applyFill="1" applyBorder="1" applyAlignment="1" applyProtection="1">
      <alignment horizontal="center" vertical="center"/>
    </xf>
    <xf numFmtId="0" fontId="9" fillId="2" borderId="44" xfId="1" applyFont="1" applyFill="1" applyBorder="1" applyAlignment="1" applyProtection="1">
      <alignment horizontal="left" vertical="center" shrinkToFit="1"/>
    </xf>
    <xf numFmtId="0" fontId="9" fillId="2" borderId="42" xfId="1" applyFont="1" applyFill="1" applyBorder="1" applyAlignment="1" applyProtection="1">
      <alignment horizontal="left" vertical="center" shrinkToFit="1"/>
    </xf>
    <xf numFmtId="0" fontId="9" fillId="2" borderId="14" xfId="1" applyFont="1" applyFill="1" applyBorder="1" applyAlignment="1" applyProtection="1">
      <alignment horizontal="left" vertical="center" shrinkToFit="1"/>
    </xf>
    <xf numFmtId="0" fontId="9" fillId="2" borderId="0" xfId="1" applyFont="1" applyFill="1" applyBorder="1" applyAlignment="1" applyProtection="1">
      <alignment horizontal="left" vertical="center" shrinkToFit="1"/>
    </xf>
    <xf numFmtId="0" fontId="13" fillId="5" borderId="2" xfId="1" applyFont="1" applyFill="1" applyBorder="1" applyAlignment="1" applyProtection="1">
      <alignment horizontal="center" vertical="center"/>
    </xf>
    <xf numFmtId="0" fontId="12" fillId="2" borderId="105" xfId="1" applyFont="1" applyFill="1" applyBorder="1" applyAlignment="1" applyProtection="1">
      <alignment horizontal="center" vertical="center"/>
    </xf>
    <xf numFmtId="0" fontId="12" fillId="2" borderId="7" xfId="1" applyFont="1" applyFill="1" applyBorder="1" applyAlignment="1" applyProtection="1">
      <alignment horizontal="center" vertical="center"/>
    </xf>
    <xf numFmtId="0" fontId="12" fillId="2" borderId="32" xfId="1" applyFont="1" applyFill="1" applyBorder="1" applyAlignment="1" applyProtection="1">
      <alignment horizontal="center" vertical="center"/>
    </xf>
    <xf numFmtId="0" fontId="12" fillId="2" borderId="13" xfId="1" applyFont="1" applyFill="1" applyBorder="1" applyAlignment="1" applyProtection="1">
      <alignment horizontal="center" vertical="center"/>
    </xf>
    <xf numFmtId="0" fontId="12" fillId="2" borderId="33"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3" xfId="1" applyFont="1" applyFill="1" applyBorder="1" applyAlignment="1" applyProtection="1">
      <alignment horizontal="center" vertical="center"/>
    </xf>
    <xf numFmtId="0" fontId="9" fillId="3" borderId="11" xfId="1" applyFont="1" applyFill="1" applyBorder="1" applyAlignment="1" applyProtection="1">
      <alignment horizontal="center" vertical="center"/>
    </xf>
    <xf numFmtId="0" fontId="13" fillId="4" borderId="1" xfId="3" applyFont="1" applyFill="1" applyBorder="1" applyAlignment="1" applyProtection="1">
      <alignment horizontal="center" vertical="center"/>
    </xf>
    <xf numFmtId="0" fontId="13" fillId="4" borderId="2" xfId="3" applyFont="1" applyFill="1" applyBorder="1" applyAlignment="1" applyProtection="1">
      <alignment horizontal="center" vertical="center"/>
    </xf>
    <xf numFmtId="179" fontId="17" fillId="2" borderId="4" xfId="4" applyNumberFormat="1" applyFont="1" applyFill="1" applyBorder="1" applyAlignment="1" applyProtection="1">
      <alignment horizontal="center" vertical="center"/>
      <protection locked="0"/>
    </xf>
    <xf numFmtId="0" fontId="5" fillId="2" borderId="5" xfId="1" applyFont="1" applyFill="1" applyBorder="1" applyAlignment="1" applyProtection="1">
      <alignment horizontal="distributed" vertical="center"/>
    </xf>
    <xf numFmtId="0" fontId="9" fillId="2" borderId="6" xfId="1" applyFont="1" applyFill="1" applyBorder="1" applyAlignment="1" applyProtection="1">
      <alignment horizontal="distributed" vertical="center"/>
    </xf>
    <xf numFmtId="0" fontId="9" fillId="2" borderId="7" xfId="1" applyFont="1" applyFill="1" applyBorder="1" applyAlignment="1" applyProtection="1">
      <alignment horizontal="distributed" vertical="center"/>
    </xf>
    <xf numFmtId="0" fontId="5" fillId="2" borderId="14" xfId="1" applyFont="1" applyFill="1" applyBorder="1" applyAlignment="1" applyProtection="1">
      <alignment horizontal="distributed" vertical="center"/>
    </xf>
    <xf numFmtId="0" fontId="9" fillId="2" borderId="0" xfId="1" applyFont="1" applyFill="1" applyBorder="1" applyAlignment="1" applyProtection="1">
      <alignment horizontal="distributed" vertical="center"/>
    </xf>
    <xf numFmtId="0" fontId="9" fillId="2" borderId="13" xfId="1" applyFont="1" applyFill="1" applyBorder="1" applyAlignment="1" applyProtection="1">
      <alignment horizontal="distributed" vertical="center"/>
    </xf>
    <xf numFmtId="0" fontId="9" fillId="2" borderId="9" xfId="1" applyFont="1" applyFill="1" applyBorder="1" applyAlignment="1" applyProtection="1">
      <alignment horizontal="distributed" vertical="center"/>
    </xf>
    <xf numFmtId="0" fontId="9" fillId="2" borderId="10" xfId="1" applyFont="1" applyFill="1" applyBorder="1" applyAlignment="1" applyProtection="1">
      <alignment horizontal="distributed" vertical="center"/>
    </xf>
    <xf numFmtId="0" fontId="9" fillId="2" borderId="11" xfId="1" applyFont="1" applyFill="1" applyBorder="1" applyAlignment="1" applyProtection="1">
      <alignment horizontal="distributed" vertical="center"/>
    </xf>
    <xf numFmtId="0" fontId="13" fillId="4" borderId="5" xfId="1" applyFont="1" applyFill="1" applyBorder="1" applyAlignment="1" applyProtection="1">
      <alignment horizontal="center" vertical="center"/>
    </xf>
    <xf numFmtId="0" fontId="13" fillId="4" borderId="14" xfId="1" applyFont="1" applyFill="1" applyBorder="1" applyAlignment="1" applyProtection="1">
      <alignment horizontal="center" vertical="center"/>
    </xf>
    <xf numFmtId="0" fontId="13" fillId="4" borderId="0" xfId="1" applyFont="1" applyFill="1" applyBorder="1" applyAlignment="1" applyProtection="1">
      <alignment horizontal="center" vertical="center"/>
    </xf>
    <xf numFmtId="0" fontId="5" fillId="2" borderId="5" xfId="1" applyFont="1" applyFill="1" applyBorder="1" applyAlignment="1" applyProtection="1">
      <alignment horizontal="left" vertical="center"/>
    </xf>
    <xf numFmtId="0" fontId="5" fillId="2" borderId="6" xfId="1" applyFont="1" applyFill="1" applyBorder="1" applyAlignment="1" applyProtection="1">
      <alignment horizontal="left" vertical="center"/>
    </xf>
    <xf numFmtId="0" fontId="5" fillId="2" borderId="14" xfId="1" applyFont="1" applyFill="1" applyBorder="1" applyAlignment="1" applyProtection="1">
      <alignment horizontal="left" vertical="center"/>
    </xf>
    <xf numFmtId="0" fontId="5" fillId="2" borderId="0" xfId="1" applyFont="1" applyFill="1" applyBorder="1" applyAlignment="1" applyProtection="1">
      <alignment horizontal="left" vertical="center"/>
    </xf>
    <xf numFmtId="0" fontId="5" fillId="2" borderId="9" xfId="1" applyFont="1" applyFill="1" applyBorder="1" applyAlignment="1" applyProtection="1">
      <alignment horizontal="left" vertical="center"/>
    </xf>
    <xf numFmtId="0" fontId="5" fillId="2" borderId="10" xfId="1" applyFont="1" applyFill="1" applyBorder="1" applyAlignment="1" applyProtection="1">
      <alignment horizontal="left" vertical="center"/>
    </xf>
    <xf numFmtId="0" fontId="12" fillId="2" borderId="5" xfId="1" applyFont="1" applyFill="1" applyBorder="1" applyAlignment="1" applyProtection="1">
      <alignment horizontal="center" vertical="center" textRotation="255" wrapText="1"/>
    </xf>
    <xf numFmtId="0" fontId="12" fillId="2" borderId="6" xfId="1" applyFont="1" applyFill="1" applyBorder="1" applyAlignment="1" applyProtection="1">
      <alignment horizontal="center" vertical="center" textRotation="255" wrapText="1"/>
    </xf>
    <xf numFmtId="0" fontId="12" fillId="2" borderId="14" xfId="1" applyFont="1" applyFill="1" applyBorder="1" applyAlignment="1" applyProtection="1">
      <alignment horizontal="center" vertical="center" textRotation="255" wrapText="1"/>
    </xf>
    <xf numFmtId="0" fontId="12" fillId="2" borderId="0" xfId="1" applyFont="1" applyFill="1" applyBorder="1" applyAlignment="1" applyProtection="1">
      <alignment horizontal="center" vertical="center" textRotation="255" wrapText="1"/>
    </xf>
    <xf numFmtId="0" fontId="12" fillId="2" borderId="9" xfId="1" applyFont="1" applyFill="1" applyBorder="1" applyAlignment="1" applyProtection="1">
      <alignment horizontal="center" vertical="center" textRotation="255" wrapText="1"/>
    </xf>
    <xf numFmtId="0" fontId="12" fillId="2" borderId="10" xfId="1" applyFont="1" applyFill="1" applyBorder="1" applyAlignment="1" applyProtection="1">
      <alignment horizontal="center" vertical="center" textRotation="255" wrapText="1"/>
    </xf>
    <xf numFmtId="0" fontId="5" fillId="2" borderId="41" xfId="1" applyFont="1" applyFill="1" applyBorder="1" applyAlignment="1" applyProtection="1">
      <alignment horizontal="distributed" vertical="center"/>
    </xf>
    <xf numFmtId="0" fontId="9" fillId="2" borderId="42" xfId="1" applyFont="1" applyFill="1" applyBorder="1" applyAlignment="1" applyProtection="1">
      <alignment horizontal="distributed" vertical="center"/>
    </xf>
    <xf numFmtId="0" fontId="9" fillId="2" borderId="43" xfId="1" applyFont="1" applyFill="1" applyBorder="1" applyAlignment="1" applyProtection="1">
      <alignment horizontal="distributed" vertical="center"/>
    </xf>
    <xf numFmtId="0" fontId="9" fillId="2" borderId="124" xfId="1" applyFont="1" applyFill="1" applyBorder="1" applyAlignment="1" applyProtection="1">
      <alignment horizontal="distributed" vertical="center"/>
    </xf>
    <xf numFmtId="0" fontId="5" fillId="2" borderId="44" xfId="1" applyFont="1" applyFill="1" applyBorder="1" applyAlignment="1" applyProtection="1">
      <alignment horizontal="center" vertical="center" shrinkToFit="1"/>
    </xf>
    <xf numFmtId="0" fontId="5" fillId="2" borderId="42" xfId="1" applyFont="1" applyFill="1" applyBorder="1" applyAlignment="1" applyProtection="1">
      <alignment horizontal="center" vertical="center" shrinkToFit="1"/>
    </xf>
    <xf numFmtId="0" fontId="5" fillId="3" borderId="14" xfId="1" applyFont="1" applyFill="1" applyBorder="1" applyAlignment="1" applyProtection="1">
      <alignment horizontal="center" vertical="center" shrinkToFit="1"/>
    </xf>
    <xf numFmtId="0" fontId="5" fillId="3" borderId="0" xfId="1" applyFont="1" applyFill="1" applyBorder="1" applyAlignment="1" applyProtection="1">
      <alignment horizontal="center" vertical="center" shrinkToFit="1"/>
    </xf>
    <xf numFmtId="0" fontId="9" fillId="2" borderId="31" xfId="1" applyFont="1" applyFill="1" applyBorder="1" applyAlignment="1" applyProtection="1">
      <alignment horizontal="distributed" vertical="center"/>
    </xf>
    <xf numFmtId="0" fontId="9" fillId="2" borderId="32" xfId="1" applyFont="1" applyFill="1" applyBorder="1" applyAlignment="1" applyProtection="1">
      <alignment horizontal="distributed" vertical="center"/>
    </xf>
    <xf numFmtId="0" fontId="9" fillId="2" borderId="33" xfId="1" applyFont="1" applyFill="1" applyBorder="1" applyAlignment="1" applyProtection="1">
      <alignment horizontal="distributed" vertical="center"/>
    </xf>
    <xf numFmtId="0" fontId="12" fillId="2" borderId="5" xfId="1" applyFont="1" applyFill="1" applyBorder="1" applyAlignment="1" applyProtection="1">
      <alignment horizontal="left" vertical="center" wrapText="1"/>
    </xf>
    <xf numFmtId="0" fontId="12" fillId="2" borderId="6" xfId="1" applyFont="1" applyFill="1" applyBorder="1" applyAlignment="1" applyProtection="1">
      <alignment horizontal="left" vertical="center" wrapText="1"/>
    </xf>
    <xf numFmtId="0" fontId="12" fillId="2" borderId="14" xfId="1" applyFont="1" applyFill="1" applyBorder="1" applyAlignment="1" applyProtection="1">
      <alignment horizontal="left" vertical="center" wrapText="1"/>
    </xf>
    <xf numFmtId="0" fontId="12" fillId="2" borderId="0" xfId="1" applyFont="1" applyFill="1" applyBorder="1" applyAlignment="1" applyProtection="1">
      <alignment horizontal="left" vertical="center" wrapText="1"/>
    </xf>
    <xf numFmtId="0" fontId="12" fillId="2" borderId="31" xfId="1" applyFont="1" applyFill="1" applyBorder="1" applyAlignment="1" applyProtection="1">
      <alignment horizontal="left" vertical="center" wrapText="1"/>
    </xf>
    <xf numFmtId="0" fontId="12" fillId="2" borderId="32" xfId="1" applyFont="1" applyFill="1" applyBorder="1" applyAlignment="1" applyProtection="1">
      <alignment horizontal="left" vertical="center" wrapText="1"/>
    </xf>
    <xf numFmtId="0" fontId="13" fillId="4" borderId="32" xfId="1" applyFont="1" applyFill="1" applyBorder="1" applyAlignment="1" applyProtection="1">
      <alignment horizontal="center" vertical="center"/>
    </xf>
    <xf numFmtId="0" fontId="9" fillId="2" borderId="41" xfId="1" applyFont="1" applyFill="1" applyBorder="1" applyAlignment="1" applyProtection="1">
      <alignment horizontal="center" vertical="center" wrapText="1"/>
    </xf>
    <xf numFmtId="0" fontId="9" fillId="2" borderId="42" xfId="1" applyFont="1" applyFill="1" applyBorder="1" applyAlignment="1" applyProtection="1">
      <alignment horizontal="center" vertical="center" wrapText="1"/>
    </xf>
    <xf numFmtId="0" fontId="9" fillId="2" borderId="39" xfId="1" applyFont="1" applyFill="1" applyBorder="1" applyAlignment="1" applyProtection="1">
      <alignment horizontal="center" vertical="center" wrapText="1"/>
    </xf>
    <xf numFmtId="0" fontId="9" fillId="2" borderId="32" xfId="1" applyFont="1" applyFill="1" applyBorder="1" applyAlignment="1" applyProtection="1">
      <alignment horizontal="center" vertical="center" wrapText="1"/>
    </xf>
    <xf numFmtId="0" fontId="13" fillId="5" borderId="96" xfId="1" applyFont="1" applyFill="1" applyBorder="1" applyAlignment="1" applyProtection="1">
      <alignment horizontal="center" vertical="center"/>
    </xf>
    <xf numFmtId="0" fontId="13" fillId="5" borderId="76" xfId="1" applyFont="1" applyFill="1" applyBorder="1" applyAlignment="1" applyProtection="1">
      <alignment horizontal="center" vertical="center"/>
    </xf>
    <xf numFmtId="0" fontId="5" fillId="2" borderId="0" xfId="1" applyFont="1" applyFill="1" applyAlignment="1" applyProtection="1">
      <alignment horizontal="left" vertical="center" shrinkToFit="1"/>
    </xf>
    <xf numFmtId="0" fontId="5" fillId="2" borderId="0" xfId="1" applyFont="1" applyFill="1" applyAlignment="1" applyProtection="1">
      <alignment horizontal="left" vertical="top" wrapText="1"/>
    </xf>
    <xf numFmtId="0" fontId="5"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5" fillId="2" borderId="7" xfId="1" applyFont="1" applyFill="1" applyBorder="1" applyAlignment="1" applyProtection="1">
      <alignment horizontal="center" vertical="center" wrapText="1"/>
    </xf>
    <xf numFmtId="0" fontId="5" fillId="2" borderId="14" xfId="1" applyFont="1" applyFill="1" applyBorder="1" applyAlignment="1" applyProtection="1">
      <alignment horizontal="center" vertical="center" wrapText="1"/>
    </xf>
    <xf numFmtId="0" fontId="5" fillId="2" borderId="0" xfId="1" applyFont="1" applyFill="1" applyBorder="1" applyAlignment="1" applyProtection="1">
      <alignment horizontal="center" vertical="center" wrapText="1"/>
    </xf>
    <xf numFmtId="0" fontId="5" fillId="2" borderId="13" xfId="1" applyFont="1" applyFill="1" applyBorder="1" applyAlignment="1" applyProtection="1">
      <alignment horizontal="center" vertical="center" wrapText="1"/>
    </xf>
    <xf numFmtId="0" fontId="5" fillId="2" borderId="9" xfId="1" applyFont="1" applyFill="1" applyBorder="1" applyAlignment="1" applyProtection="1">
      <alignment horizontal="center" vertical="center" wrapText="1"/>
    </xf>
    <xf numFmtId="0" fontId="5" fillId="2" borderId="10" xfId="1" applyFont="1" applyFill="1" applyBorder="1" applyAlignment="1" applyProtection="1">
      <alignment horizontal="center" vertical="center" wrapText="1"/>
    </xf>
    <xf numFmtId="0" fontId="5" fillId="2" borderId="11" xfId="1" applyFont="1" applyFill="1" applyBorder="1" applyAlignment="1" applyProtection="1">
      <alignment horizontal="center" vertical="center" wrapText="1"/>
    </xf>
    <xf numFmtId="0" fontId="5" fillId="3" borderId="4" xfId="1" applyFont="1" applyFill="1" applyBorder="1" applyAlignment="1" applyProtection="1">
      <alignment horizontal="center" vertical="center"/>
    </xf>
    <xf numFmtId="0" fontId="5" fillId="3" borderId="6" xfId="1" applyFont="1" applyFill="1" applyBorder="1" applyAlignment="1" applyProtection="1">
      <alignment horizontal="center" vertical="center"/>
    </xf>
    <xf numFmtId="0" fontId="5" fillId="3" borderId="0" xfId="1" applyFont="1" applyFill="1" applyBorder="1" applyAlignment="1" applyProtection="1">
      <alignment horizontal="center" vertical="center"/>
    </xf>
    <xf numFmtId="0" fontId="5" fillId="3" borderId="9" xfId="1" applyFont="1" applyFill="1" applyBorder="1" applyAlignment="1" applyProtection="1">
      <alignment horizontal="center" vertical="center"/>
    </xf>
    <xf numFmtId="0" fontId="5" fillId="3" borderId="10" xfId="1" applyFont="1" applyFill="1" applyBorder="1" applyAlignment="1" applyProtection="1">
      <alignment horizontal="center" vertical="center"/>
    </xf>
    <xf numFmtId="0" fontId="12" fillId="2" borderId="4" xfId="3" applyFont="1" applyFill="1" applyBorder="1" applyAlignment="1" applyProtection="1">
      <alignment horizontal="center" vertical="center" wrapText="1" shrinkToFit="1"/>
    </xf>
    <xf numFmtId="0" fontId="12" fillId="2" borderId="4" xfId="3" applyFont="1" applyFill="1" applyBorder="1" applyAlignment="1" applyProtection="1">
      <alignment horizontal="center" vertical="center" shrinkToFit="1"/>
    </xf>
    <xf numFmtId="0" fontId="12" fillId="2" borderId="5" xfId="3" applyFont="1" applyFill="1" applyBorder="1" applyAlignment="1" applyProtection="1">
      <alignment horizontal="center" vertical="center" wrapText="1" shrinkToFit="1"/>
    </xf>
    <xf numFmtId="0" fontId="12" fillId="2" borderId="6" xfId="3" applyFont="1" applyFill="1" applyBorder="1" applyAlignment="1" applyProtection="1">
      <alignment horizontal="center" vertical="center" wrapText="1" shrinkToFit="1"/>
    </xf>
    <xf numFmtId="0" fontId="12" fillId="2" borderId="14" xfId="3" applyFont="1" applyFill="1" applyBorder="1" applyAlignment="1" applyProtection="1">
      <alignment horizontal="center" vertical="center" wrapText="1" shrinkToFit="1"/>
    </xf>
    <xf numFmtId="0" fontId="12" fillId="2" borderId="0" xfId="3" applyFont="1" applyFill="1" applyBorder="1" applyAlignment="1" applyProtection="1">
      <alignment horizontal="center" vertical="center" wrapText="1" shrinkToFit="1"/>
    </xf>
    <xf numFmtId="0" fontId="12" fillId="2" borderId="9" xfId="3" applyFont="1" applyFill="1" applyBorder="1" applyAlignment="1" applyProtection="1">
      <alignment horizontal="center" vertical="center" wrapText="1" shrinkToFit="1"/>
    </xf>
    <xf numFmtId="0" fontId="12" fillId="2" borderId="10" xfId="3" applyFont="1" applyFill="1" applyBorder="1" applyAlignment="1" applyProtection="1">
      <alignment horizontal="center" vertical="center" wrapText="1" shrinkToFit="1"/>
    </xf>
    <xf numFmtId="0" fontId="12" fillId="2" borderId="4" xfId="3"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protection locked="0"/>
    </xf>
    <xf numFmtId="0" fontId="12" fillId="0" borderId="5" xfId="1" applyFont="1" applyFill="1" applyBorder="1" applyAlignment="1" applyProtection="1">
      <alignment horizontal="center" vertical="center" shrinkToFit="1"/>
      <protection locked="0"/>
    </xf>
    <xf numFmtId="0" fontId="12" fillId="0" borderId="6" xfId="1" applyFont="1" applyFill="1" applyBorder="1" applyAlignment="1" applyProtection="1">
      <alignment horizontal="center" vertical="center" shrinkToFit="1"/>
      <protection locked="0"/>
    </xf>
    <xf numFmtId="0" fontId="12" fillId="0" borderId="7" xfId="1" applyFont="1" applyFill="1" applyBorder="1" applyAlignment="1" applyProtection="1">
      <alignment horizontal="center" vertical="center" shrinkToFit="1"/>
      <protection locked="0"/>
    </xf>
    <xf numFmtId="0" fontId="12" fillId="0" borderId="14" xfId="1" applyFont="1" applyFill="1" applyBorder="1" applyAlignment="1" applyProtection="1">
      <alignment horizontal="center" vertical="center" shrinkToFit="1"/>
      <protection locked="0"/>
    </xf>
    <xf numFmtId="0" fontId="12" fillId="0" borderId="0" xfId="1" applyFont="1" applyFill="1" applyBorder="1" applyAlignment="1" applyProtection="1">
      <alignment horizontal="center" vertical="center" shrinkToFit="1"/>
      <protection locked="0"/>
    </xf>
    <xf numFmtId="0" fontId="12" fillId="0" borderId="13" xfId="1" applyFont="1" applyFill="1" applyBorder="1" applyAlignment="1" applyProtection="1">
      <alignment horizontal="center" vertical="center" shrinkToFit="1"/>
      <protection locked="0"/>
    </xf>
    <xf numFmtId="0" fontId="12" fillId="0" borderId="9" xfId="1" applyFont="1" applyFill="1" applyBorder="1" applyAlignment="1" applyProtection="1">
      <alignment horizontal="center" vertical="center" shrinkToFit="1"/>
      <protection locked="0"/>
    </xf>
    <xf numFmtId="0" fontId="12" fillId="0" borderId="10" xfId="1" applyFont="1" applyFill="1" applyBorder="1" applyAlignment="1" applyProtection="1">
      <alignment horizontal="center" vertical="center" shrinkToFit="1"/>
      <protection locked="0"/>
    </xf>
    <xf numFmtId="0" fontId="12" fillId="0" borderId="11" xfId="1" applyFont="1" applyFill="1" applyBorder="1" applyAlignment="1" applyProtection="1">
      <alignment horizontal="center" vertical="center" shrinkToFit="1"/>
      <protection locked="0"/>
    </xf>
    <xf numFmtId="58" fontId="18" fillId="0" borderId="5" xfId="1" applyNumberFormat="1" applyFont="1" applyFill="1" applyBorder="1" applyAlignment="1" applyProtection="1">
      <alignment horizontal="center" vertical="center" shrinkToFit="1"/>
      <protection locked="0"/>
    </xf>
    <xf numFmtId="0" fontId="18" fillId="0" borderId="6" xfId="1" applyFont="1" applyFill="1" applyBorder="1" applyAlignment="1" applyProtection="1">
      <alignment horizontal="center" vertical="center" shrinkToFit="1"/>
      <protection locked="0"/>
    </xf>
    <xf numFmtId="0" fontId="18" fillId="0" borderId="7" xfId="1" applyFont="1" applyFill="1" applyBorder="1" applyAlignment="1" applyProtection="1">
      <alignment horizontal="center" vertical="center" shrinkToFit="1"/>
      <protection locked="0"/>
    </xf>
    <xf numFmtId="0" fontId="18" fillId="0" borderId="14" xfId="1" applyFont="1" applyFill="1" applyBorder="1" applyAlignment="1" applyProtection="1">
      <alignment horizontal="center" vertical="center" shrinkToFit="1"/>
      <protection locked="0"/>
    </xf>
    <xf numFmtId="0" fontId="18" fillId="0" borderId="0" xfId="1" applyFont="1" applyFill="1" applyBorder="1" applyAlignment="1" applyProtection="1">
      <alignment horizontal="center" vertical="center" shrinkToFit="1"/>
      <protection locked="0"/>
    </xf>
    <xf numFmtId="0" fontId="18" fillId="0" borderId="13" xfId="1" applyFont="1" applyFill="1" applyBorder="1" applyAlignment="1" applyProtection="1">
      <alignment horizontal="center" vertical="center" shrinkToFit="1"/>
      <protection locked="0"/>
    </xf>
    <xf numFmtId="0" fontId="18" fillId="0" borderId="9" xfId="1" applyFont="1" applyFill="1" applyBorder="1" applyAlignment="1" applyProtection="1">
      <alignment horizontal="center" vertical="center" shrinkToFit="1"/>
      <protection locked="0"/>
    </xf>
    <xf numFmtId="0" fontId="18" fillId="0" borderId="10" xfId="1" applyFont="1" applyFill="1" applyBorder="1" applyAlignment="1" applyProtection="1">
      <alignment horizontal="center" vertical="center" shrinkToFit="1"/>
      <protection locked="0"/>
    </xf>
    <xf numFmtId="0" fontId="18" fillId="0" borderId="11" xfId="1" applyFont="1" applyFill="1" applyBorder="1" applyAlignment="1" applyProtection="1">
      <alignment horizontal="center" vertical="center" shrinkToFit="1"/>
      <protection locked="0"/>
    </xf>
    <xf numFmtId="2" fontId="8" fillId="0" borderId="5" xfId="1" applyNumberFormat="1" applyFont="1" applyFill="1" applyBorder="1" applyAlignment="1" applyProtection="1">
      <alignment horizontal="center" vertical="center" shrinkToFit="1"/>
      <protection locked="0"/>
    </xf>
    <xf numFmtId="2" fontId="8" fillId="0" borderId="6" xfId="1" applyNumberFormat="1" applyFont="1" applyFill="1" applyBorder="1" applyAlignment="1" applyProtection="1">
      <alignment horizontal="center" vertical="center" shrinkToFit="1"/>
      <protection locked="0"/>
    </xf>
    <xf numFmtId="2" fontId="8" fillId="0" borderId="7" xfId="1" applyNumberFormat="1" applyFont="1" applyFill="1" applyBorder="1" applyAlignment="1" applyProtection="1">
      <alignment horizontal="center" vertical="center" shrinkToFit="1"/>
      <protection locked="0"/>
    </xf>
    <xf numFmtId="2" fontId="8" fillId="0" borderId="14" xfId="1" applyNumberFormat="1" applyFont="1" applyFill="1" applyBorder="1" applyAlignment="1" applyProtection="1">
      <alignment horizontal="center" vertical="center" shrinkToFit="1"/>
      <protection locked="0"/>
    </xf>
    <xf numFmtId="2" fontId="8" fillId="0" borderId="0" xfId="1" applyNumberFormat="1" applyFont="1" applyFill="1" applyBorder="1" applyAlignment="1" applyProtection="1">
      <alignment horizontal="center" vertical="center" shrinkToFit="1"/>
      <protection locked="0"/>
    </xf>
    <xf numFmtId="2" fontId="8" fillId="0" borderId="13" xfId="1" applyNumberFormat="1" applyFont="1" applyFill="1" applyBorder="1" applyAlignment="1" applyProtection="1">
      <alignment horizontal="center" vertical="center" shrinkToFit="1"/>
      <protection locked="0"/>
    </xf>
    <xf numFmtId="2" fontId="8" fillId="0" borderId="9" xfId="1" applyNumberFormat="1" applyFont="1" applyFill="1" applyBorder="1" applyAlignment="1" applyProtection="1">
      <alignment horizontal="center" vertical="center" shrinkToFit="1"/>
      <protection locked="0"/>
    </xf>
    <xf numFmtId="2" fontId="8" fillId="0" borderId="10" xfId="1" applyNumberFormat="1" applyFont="1" applyFill="1" applyBorder="1" applyAlignment="1" applyProtection="1">
      <alignment horizontal="center" vertical="center" shrinkToFit="1"/>
      <protection locked="0"/>
    </xf>
    <xf numFmtId="2" fontId="8" fillId="0" borderId="11" xfId="1" applyNumberFormat="1" applyFont="1" applyFill="1" applyBorder="1" applyAlignment="1" applyProtection="1">
      <alignment horizontal="center" vertical="center" shrinkToFit="1"/>
      <protection locked="0"/>
    </xf>
    <xf numFmtId="0" fontId="8" fillId="0" borderId="5" xfId="1" applyFont="1" applyFill="1" applyBorder="1" applyAlignment="1" applyProtection="1">
      <alignment horizontal="center" vertical="center" shrinkToFit="1"/>
      <protection locked="0"/>
    </xf>
    <xf numFmtId="0" fontId="8" fillId="0" borderId="6" xfId="1" applyFont="1" applyFill="1" applyBorder="1" applyAlignment="1" applyProtection="1">
      <alignment horizontal="center" vertical="center" shrinkToFit="1"/>
      <protection locked="0"/>
    </xf>
    <xf numFmtId="0" fontId="8" fillId="0" borderId="7" xfId="1" applyFont="1" applyFill="1" applyBorder="1" applyAlignment="1" applyProtection="1">
      <alignment horizontal="center" vertical="center" shrinkToFit="1"/>
      <protection locked="0"/>
    </xf>
    <xf numFmtId="0" fontId="8" fillId="0" borderId="14" xfId="1" applyFont="1" applyFill="1" applyBorder="1" applyAlignment="1" applyProtection="1">
      <alignment horizontal="center" vertical="center" shrinkToFit="1"/>
      <protection locked="0"/>
    </xf>
    <xf numFmtId="0" fontId="8" fillId="0" borderId="0" xfId="1" applyFont="1" applyFill="1" applyBorder="1" applyAlignment="1" applyProtection="1">
      <alignment horizontal="center" vertical="center" shrinkToFit="1"/>
      <protection locked="0"/>
    </xf>
    <xf numFmtId="0" fontId="8" fillId="0" borderId="13" xfId="1" applyFont="1" applyFill="1" applyBorder="1" applyAlignment="1" applyProtection="1">
      <alignment horizontal="center" vertical="center" shrinkToFit="1"/>
      <protection locked="0"/>
    </xf>
    <xf numFmtId="0" fontId="8" fillId="0" borderId="9" xfId="1" applyFont="1" applyFill="1" applyBorder="1" applyAlignment="1" applyProtection="1">
      <alignment horizontal="center" vertical="center" shrinkToFit="1"/>
      <protection locked="0"/>
    </xf>
    <xf numFmtId="0" fontId="8" fillId="0" borderId="10" xfId="1" applyFont="1" applyFill="1" applyBorder="1" applyAlignment="1" applyProtection="1">
      <alignment horizontal="center" vertical="center" shrinkToFit="1"/>
      <protection locked="0"/>
    </xf>
    <xf numFmtId="0" fontId="8" fillId="0" borderId="11" xfId="1" applyFont="1" applyFill="1" applyBorder="1" applyAlignment="1" applyProtection="1">
      <alignment horizontal="center" vertical="center" shrinkToFit="1"/>
      <protection locked="0"/>
    </xf>
    <xf numFmtId="2" fontId="8" fillId="4" borderId="4" xfId="0" applyNumberFormat="1" applyFont="1" applyFill="1" applyBorder="1" applyAlignment="1" applyProtection="1">
      <alignment horizontal="center" vertical="center" shrinkToFit="1"/>
      <protection locked="0"/>
    </xf>
    <xf numFmtId="2" fontId="8" fillId="4" borderId="5" xfId="1" applyNumberFormat="1" applyFont="1" applyFill="1" applyBorder="1" applyAlignment="1" applyProtection="1">
      <alignment horizontal="center" vertical="center" shrinkToFit="1"/>
      <protection locked="0"/>
    </xf>
    <xf numFmtId="2" fontId="8" fillId="4" borderId="6" xfId="1" applyNumberFormat="1" applyFont="1" applyFill="1" applyBorder="1" applyAlignment="1" applyProtection="1">
      <alignment horizontal="center" vertical="center" shrinkToFit="1"/>
      <protection locked="0"/>
    </xf>
    <xf numFmtId="2" fontId="8" fillId="4" borderId="7" xfId="1" applyNumberFormat="1" applyFont="1" applyFill="1" applyBorder="1" applyAlignment="1" applyProtection="1">
      <alignment horizontal="center" vertical="center" shrinkToFit="1"/>
      <protection locked="0"/>
    </xf>
    <xf numFmtId="2" fontId="8" fillId="4" borderId="14" xfId="1" applyNumberFormat="1" applyFont="1" applyFill="1" applyBorder="1" applyAlignment="1" applyProtection="1">
      <alignment horizontal="center" vertical="center" shrinkToFit="1"/>
      <protection locked="0"/>
    </xf>
    <xf numFmtId="2" fontId="8" fillId="4" borderId="0" xfId="1" applyNumberFormat="1" applyFont="1" applyFill="1" applyBorder="1" applyAlignment="1" applyProtection="1">
      <alignment horizontal="center" vertical="center" shrinkToFit="1"/>
      <protection locked="0"/>
    </xf>
    <xf numFmtId="2" fontId="8" fillId="4" borderId="13" xfId="1" applyNumberFormat="1" applyFont="1" applyFill="1" applyBorder="1" applyAlignment="1" applyProtection="1">
      <alignment horizontal="center" vertical="center" shrinkToFit="1"/>
      <protection locked="0"/>
    </xf>
    <xf numFmtId="2" fontId="8" fillId="4" borderId="9" xfId="1" applyNumberFormat="1" applyFont="1" applyFill="1" applyBorder="1" applyAlignment="1" applyProtection="1">
      <alignment horizontal="center" vertical="center" shrinkToFit="1"/>
      <protection locked="0"/>
    </xf>
    <xf numFmtId="2" fontId="8" fillId="4" borderId="10" xfId="1" applyNumberFormat="1" applyFont="1" applyFill="1" applyBorder="1" applyAlignment="1" applyProtection="1">
      <alignment horizontal="center" vertical="center" shrinkToFit="1"/>
      <protection locked="0"/>
    </xf>
    <xf numFmtId="2" fontId="8" fillId="4" borderId="11" xfId="1" applyNumberFormat="1" applyFont="1" applyFill="1" applyBorder="1" applyAlignment="1" applyProtection="1">
      <alignment horizontal="center" vertical="center" shrinkToFit="1"/>
      <protection locked="0"/>
    </xf>
    <xf numFmtId="0" fontId="9" fillId="0" borderId="9" xfId="1" applyFont="1" applyFill="1" applyBorder="1" applyAlignment="1" applyProtection="1">
      <alignment horizontal="center" vertical="center" shrinkToFit="1"/>
      <protection locked="0"/>
    </xf>
    <xf numFmtId="0" fontId="9" fillId="0" borderId="10" xfId="1" applyFont="1" applyFill="1" applyBorder="1" applyAlignment="1" applyProtection="1">
      <alignment horizontal="center" vertical="center" shrinkToFit="1"/>
      <protection locked="0"/>
    </xf>
    <xf numFmtId="0" fontId="9" fillId="0" borderId="11" xfId="1" applyFont="1" applyFill="1" applyBorder="1" applyAlignment="1" applyProtection="1">
      <alignment horizontal="center" vertical="center" shrinkToFit="1"/>
      <protection locked="0"/>
    </xf>
    <xf numFmtId="0" fontId="5" fillId="3" borderId="5" xfId="1" applyFont="1" applyFill="1" applyBorder="1" applyAlignment="1" applyProtection="1">
      <alignment horizontal="center" vertical="center"/>
    </xf>
    <xf numFmtId="0" fontId="5" fillId="3" borderId="7" xfId="1" applyFont="1" applyFill="1" applyBorder="1" applyAlignment="1" applyProtection="1">
      <alignment horizontal="center" vertical="center"/>
    </xf>
    <xf numFmtId="0" fontId="5" fillId="3" borderId="14" xfId="1" applyFont="1" applyFill="1" applyBorder="1" applyAlignment="1" applyProtection="1">
      <alignment horizontal="center" vertical="center"/>
    </xf>
    <xf numFmtId="0" fontId="5" fillId="3" borderId="13" xfId="1" applyFont="1" applyFill="1" applyBorder="1" applyAlignment="1" applyProtection="1">
      <alignment horizontal="center" vertical="center"/>
    </xf>
    <xf numFmtId="0" fontId="5" fillId="3" borderId="11" xfId="1" applyFont="1" applyFill="1" applyBorder="1" applyAlignment="1" applyProtection="1">
      <alignment horizontal="center" vertical="center"/>
    </xf>
    <xf numFmtId="0" fontId="12" fillId="2" borderId="5" xfId="1" applyFont="1" applyFill="1" applyBorder="1" applyAlignment="1" applyProtection="1">
      <alignment horizontal="center" vertical="center" wrapText="1"/>
    </xf>
    <xf numFmtId="0" fontId="12" fillId="2" borderId="6" xfId="1" applyFont="1" applyFill="1" applyBorder="1" applyAlignment="1" applyProtection="1">
      <alignment horizontal="center" vertical="center" wrapText="1"/>
    </xf>
    <xf numFmtId="0" fontId="12" fillId="2" borderId="7" xfId="1" applyFont="1" applyFill="1" applyBorder="1" applyAlignment="1" applyProtection="1">
      <alignment horizontal="center" vertical="center" wrapText="1"/>
    </xf>
    <xf numFmtId="0" fontId="12" fillId="2" borderId="14" xfId="1" applyFont="1" applyFill="1" applyBorder="1" applyAlignment="1" applyProtection="1">
      <alignment horizontal="center" vertical="center" wrapText="1"/>
    </xf>
    <xf numFmtId="0" fontId="12" fillId="2" borderId="0" xfId="1" applyFont="1" applyFill="1" applyBorder="1" applyAlignment="1" applyProtection="1">
      <alignment horizontal="center" vertical="center" wrapText="1"/>
    </xf>
    <xf numFmtId="0" fontId="12" fillId="2" borderId="13" xfId="1" applyFont="1" applyFill="1" applyBorder="1" applyAlignment="1" applyProtection="1">
      <alignment horizontal="center" vertical="center" wrapText="1"/>
    </xf>
    <xf numFmtId="0" fontId="12" fillId="2" borderId="9" xfId="1" applyFont="1" applyFill="1" applyBorder="1" applyAlignment="1" applyProtection="1">
      <alignment horizontal="center" vertical="center" wrapText="1"/>
    </xf>
    <xf numFmtId="0" fontId="12" fillId="2" borderId="10" xfId="1" applyFont="1" applyFill="1" applyBorder="1" applyAlignment="1" applyProtection="1">
      <alignment horizontal="center" vertical="center" wrapText="1"/>
    </xf>
    <xf numFmtId="0" fontId="12" fillId="2" borderId="11" xfId="1" applyFont="1" applyFill="1" applyBorder="1" applyAlignment="1" applyProtection="1">
      <alignment horizontal="center" vertical="center" wrapText="1"/>
    </xf>
    <xf numFmtId="0" fontId="11" fillId="3" borderId="5" xfId="1" applyFont="1" applyFill="1" applyBorder="1" applyAlignment="1" applyProtection="1">
      <alignment horizontal="center" vertical="center" wrapText="1"/>
    </xf>
    <xf numFmtId="0" fontId="11" fillId="3" borderId="6" xfId="1" applyFont="1" applyFill="1" applyBorder="1" applyProtection="1"/>
    <xf numFmtId="0" fontId="11" fillId="3" borderId="7" xfId="1" applyFont="1" applyFill="1" applyBorder="1" applyProtection="1"/>
    <xf numFmtId="0" fontId="11" fillId="3" borderId="14" xfId="1" applyFont="1" applyFill="1" applyBorder="1" applyProtection="1"/>
    <xf numFmtId="0" fontId="11" fillId="3" borderId="0" xfId="1" applyFont="1" applyFill="1" applyProtection="1"/>
    <xf numFmtId="0" fontId="11" fillId="3" borderId="13" xfId="1" applyFont="1" applyFill="1" applyBorder="1" applyProtection="1"/>
    <xf numFmtId="0" fontId="11" fillId="3" borderId="9" xfId="1" applyFont="1" applyFill="1" applyBorder="1" applyProtection="1"/>
    <xf numFmtId="0" fontId="11" fillId="3" borderId="10" xfId="1" applyFont="1" applyFill="1" applyBorder="1" applyProtection="1"/>
    <xf numFmtId="0" fontId="11" fillId="3" borderId="11" xfId="1" applyFont="1" applyFill="1" applyBorder="1" applyProtection="1"/>
    <xf numFmtId="0" fontId="12" fillId="3" borderId="6" xfId="1" applyFont="1" applyFill="1" applyBorder="1" applyProtection="1"/>
    <xf numFmtId="0" fontId="12" fillId="3" borderId="7" xfId="1" applyFont="1" applyFill="1" applyBorder="1" applyProtection="1"/>
    <xf numFmtId="0" fontId="12" fillId="3" borderId="14" xfId="1" applyFont="1" applyFill="1" applyBorder="1" applyProtection="1"/>
    <xf numFmtId="0" fontId="12" fillId="3" borderId="0" xfId="1" applyFont="1" applyFill="1" applyProtection="1"/>
    <xf numFmtId="0" fontId="12" fillId="3" borderId="13" xfId="1" applyFont="1" applyFill="1" applyBorder="1" applyProtection="1"/>
    <xf numFmtId="0" fontId="12" fillId="3" borderId="9" xfId="1" applyFont="1" applyFill="1" applyBorder="1" applyProtection="1"/>
    <xf numFmtId="0" fontId="12" fillId="3" borderId="10" xfId="1" applyFont="1" applyFill="1" applyBorder="1" applyProtection="1"/>
    <xf numFmtId="0" fontId="12" fillId="3" borderId="11" xfId="1" applyFont="1" applyFill="1" applyBorder="1" applyProtection="1"/>
    <xf numFmtId="0" fontId="5" fillId="0" borderId="54"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5" fillId="0" borderId="55" xfId="1" applyFont="1" applyFill="1" applyBorder="1" applyAlignment="1" applyProtection="1">
      <alignment horizontal="center" vertical="center"/>
    </xf>
    <xf numFmtId="0" fontId="5" fillId="0" borderId="13" xfId="1" applyFont="1" applyFill="1" applyBorder="1" applyAlignment="1" applyProtection="1">
      <alignment horizontal="center" vertical="center"/>
    </xf>
    <xf numFmtId="0" fontId="5" fillId="0" borderId="56" xfId="1" applyFont="1" applyFill="1" applyBorder="1" applyAlignment="1" applyProtection="1">
      <alignment horizontal="center" vertical="center"/>
    </xf>
    <xf numFmtId="0" fontId="5" fillId="0" borderId="11" xfId="1" applyFont="1" applyFill="1" applyBorder="1" applyAlignment="1" applyProtection="1">
      <alignment horizontal="center" vertical="center"/>
    </xf>
    <xf numFmtId="0" fontId="5" fillId="0" borderId="6" xfId="1" applyFont="1" applyFill="1" applyBorder="1" applyAlignment="1" applyProtection="1">
      <alignment horizontal="left" vertical="top" wrapText="1"/>
    </xf>
    <xf numFmtId="0" fontId="5" fillId="0" borderId="7" xfId="1" applyFont="1" applyFill="1" applyBorder="1" applyAlignment="1" applyProtection="1">
      <alignment horizontal="left" vertical="top" wrapText="1"/>
    </xf>
    <xf numFmtId="0" fontId="5" fillId="0" borderId="0" xfId="1" applyFont="1" applyFill="1" applyAlignment="1" applyProtection="1">
      <alignment horizontal="left" vertical="top" wrapText="1"/>
    </xf>
    <xf numFmtId="0" fontId="5" fillId="0" borderId="13" xfId="1" applyFont="1" applyFill="1" applyBorder="1" applyAlignment="1" applyProtection="1">
      <alignment horizontal="left" vertical="top" wrapText="1"/>
    </xf>
    <xf numFmtId="0" fontId="12" fillId="0" borderId="5" xfId="1" applyFont="1" applyFill="1" applyBorder="1" applyAlignment="1" applyProtection="1">
      <alignment horizontal="center" vertical="center"/>
    </xf>
    <xf numFmtId="0" fontId="12" fillId="0" borderId="6" xfId="1" applyFont="1" applyFill="1" applyBorder="1" applyAlignment="1" applyProtection="1">
      <alignment horizontal="center" vertical="center"/>
    </xf>
    <xf numFmtId="0" fontId="12" fillId="0" borderId="7" xfId="1" applyFont="1" applyFill="1" applyBorder="1" applyAlignment="1" applyProtection="1">
      <alignment horizontal="center" vertical="center"/>
    </xf>
    <xf numFmtId="0" fontId="12" fillId="0" borderId="14" xfId="1" applyFont="1" applyFill="1" applyBorder="1" applyAlignment="1" applyProtection="1">
      <alignment horizontal="center" vertical="center"/>
    </xf>
    <xf numFmtId="0" fontId="12" fillId="0" borderId="0" xfId="1" applyFont="1" applyFill="1" applyBorder="1" applyAlignment="1" applyProtection="1">
      <alignment horizontal="center" vertical="center"/>
    </xf>
    <xf numFmtId="0" fontId="12" fillId="0" borderId="13" xfId="1" applyFont="1" applyFill="1" applyBorder="1" applyAlignment="1" applyProtection="1">
      <alignment horizontal="center" vertical="center"/>
    </xf>
    <xf numFmtId="0" fontId="12" fillId="0" borderId="9" xfId="1" applyFont="1" applyFill="1" applyBorder="1" applyAlignment="1" applyProtection="1">
      <alignment horizontal="center" vertical="center"/>
    </xf>
    <xf numFmtId="0" fontId="12" fillId="0" borderId="10" xfId="1" applyFont="1" applyFill="1" applyBorder="1" applyAlignment="1" applyProtection="1">
      <alignment horizontal="center" vertical="center"/>
    </xf>
    <xf numFmtId="0" fontId="12" fillId="0" borderId="11" xfId="1" applyFont="1" applyFill="1" applyBorder="1" applyAlignment="1" applyProtection="1">
      <alignment horizontal="center" vertical="center"/>
    </xf>
    <xf numFmtId="0" fontId="5" fillId="0" borderId="122" xfId="1" applyFont="1" applyFill="1" applyBorder="1" applyAlignment="1" applyProtection="1">
      <alignment horizontal="center" vertical="center"/>
    </xf>
    <xf numFmtId="0" fontId="5" fillId="0" borderId="123" xfId="1" applyFont="1" applyFill="1" applyBorder="1" applyAlignment="1" applyProtection="1">
      <alignment horizontal="center" vertical="center"/>
    </xf>
    <xf numFmtId="0" fontId="5" fillId="0" borderId="79" xfId="1" applyFont="1" applyFill="1" applyBorder="1" applyAlignment="1" applyProtection="1">
      <alignment horizontal="center" vertical="center"/>
    </xf>
    <xf numFmtId="0" fontId="5" fillId="0" borderId="5" xfId="1" applyFont="1" applyFill="1" applyBorder="1" applyAlignment="1" applyProtection="1">
      <alignment horizontal="center" vertical="center" shrinkToFit="1"/>
    </xf>
    <xf numFmtId="0" fontId="5" fillId="0" borderId="6" xfId="1" applyFont="1" applyFill="1" applyBorder="1" applyAlignment="1" applyProtection="1">
      <alignment horizontal="center" vertical="center" shrinkToFit="1"/>
    </xf>
    <xf numFmtId="0" fontId="5" fillId="0" borderId="7" xfId="1" applyFont="1" applyFill="1" applyBorder="1" applyAlignment="1" applyProtection="1">
      <alignment horizontal="center" vertical="center" shrinkToFit="1"/>
    </xf>
    <xf numFmtId="0" fontId="5" fillId="0" borderId="14" xfId="1" applyFont="1" applyFill="1" applyBorder="1" applyAlignment="1" applyProtection="1">
      <alignment horizontal="center" vertical="center" shrinkToFit="1"/>
    </xf>
    <xf numFmtId="0" fontId="5" fillId="0" borderId="0" xfId="1" applyFont="1" applyFill="1" applyBorder="1" applyAlignment="1" applyProtection="1">
      <alignment horizontal="center" vertical="center" shrinkToFit="1"/>
    </xf>
    <xf numFmtId="0" fontId="5" fillId="0" borderId="13" xfId="1" applyFont="1" applyFill="1" applyBorder="1" applyAlignment="1" applyProtection="1">
      <alignment horizontal="center" vertical="center" shrinkToFit="1"/>
    </xf>
    <xf numFmtId="0" fontId="5" fillId="0" borderId="9" xfId="1" applyFont="1" applyFill="1" applyBorder="1" applyAlignment="1" applyProtection="1">
      <alignment horizontal="center" vertical="center" shrinkToFit="1"/>
    </xf>
    <xf numFmtId="0" fontId="5" fillId="0" borderId="10" xfId="1" applyFont="1" applyFill="1" applyBorder="1" applyAlignment="1" applyProtection="1">
      <alignment horizontal="center" vertical="center" shrinkToFit="1"/>
    </xf>
    <xf numFmtId="0" fontId="5" fillId="0" borderId="11" xfId="1" applyFont="1" applyFill="1" applyBorder="1" applyAlignment="1" applyProtection="1">
      <alignment horizontal="center" vertical="center" shrinkToFit="1"/>
    </xf>
    <xf numFmtId="0" fontId="5" fillId="2" borderId="0" xfId="0" applyFont="1" applyFill="1" applyAlignment="1" applyProtection="1">
      <alignment horizontal="left" vertical="center" wrapText="1"/>
    </xf>
    <xf numFmtId="0" fontId="15" fillId="0" borderId="4"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35" fillId="0" borderId="4" xfId="0" applyFont="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5" fillId="2" borderId="48" xfId="1" applyFont="1" applyFill="1" applyBorder="1" applyAlignment="1" applyProtection="1">
      <alignment horizontal="center" vertical="center" wrapText="1"/>
    </xf>
    <xf numFmtId="0" fontId="5" fillId="2" borderId="47" xfId="1" applyFont="1" applyFill="1" applyBorder="1" applyAlignment="1" applyProtection="1">
      <alignment horizontal="center" vertical="center" wrapText="1"/>
    </xf>
    <xf numFmtId="0" fontId="5" fillId="2" borderId="49" xfId="1" applyFont="1" applyFill="1" applyBorder="1" applyAlignment="1" applyProtection="1">
      <alignment horizontal="center" vertical="center" wrapText="1"/>
    </xf>
    <xf numFmtId="0" fontId="5" fillId="2" borderId="101" xfId="1" applyFont="1" applyFill="1" applyBorder="1" applyAlignment="1" applyProtection="1">
      <alignment horizontal="center" vertical="center" wrapText="1"/>
    </xf>
    <xf numFmtId="0" fontId="5" fillId="2" borderId="100" xfId="1" applyFont="1" applyFill="1" applyBorder="1" applyAlignment="1" applyProtection="1">
      <alignment horizontal="center" vertical="center" wrapText="1"/>
    </xf>
    <xf numFmtId="0" fontId="5" fillId="2" borderId="102" xfId="1" applyFont="1" applyFill="1" applyBorder="1" applyAlignment="1" applyProtection="1">
      <alignment horizontal="center" vertical="center" wrapText="1"/>
    </xf>
    <xf numFmtId="0" fontId="5" fillId="3" borderId="9" xfId="1" applyFont="1" applyFill="1" applyBorder="1" applyAlignment="1" applyProtection="1">
      <alignment horizontal="center" vertical="center" shrinkToFit="1"/>
    </xf>
    <xf numFmtId="0" fontId="13" fillId="0" borderId="97" xfId="1" applyFont="1" applyFill="1" applyBorder="1" applyAlignment="1" applyProtection="1">
      <alignment horizontal="center" vertical="center" wrapText="1" shrinkToFit="1"/>
      <protection locked="0"/>
    </xf>
    <xf numFmtId="0" fontId="13" fillId="0" borderId="98" xfId="1" applyFont="1" applyFill="1" applyBorder="1" applyAlignment="1" applyProtection="1">
      <alignment horizontal="center" vertical="center" shrinkToFit="1"/>
      <protection locked="0"/>
    </xf>
    <xf numFmtId="0" fontId="13" fillId="0" borderId="99" xfId="1" applyFont="1" applyFill="1" applyBorder="1" applyAlignment="1" applyProtection="1">
      <alignment horizontal="center" vertical="center" shrinkToFit="1"/>
      <protection locked="0"/>
    </xf>
    <xf numFmtId="0" fontId="13" fillId="0" borderId="100" xfId="1" applyFont="1" applyFill="1" applyBorder="1" applyAlignment="1" applyProtection="1">
      <alignment horizontal="center" vertical="center" shrinkToFit="1"/>
      <protection locked="0"/>
    </xf>
    <xf numFmtId="0" fontId="13" fillId="0" borderId="101" xfId="1" applyFont="1" applyFill="1" applyBorder="1" applyAlignment="1" applyProtection="1">
      <alignment horizontal="center" vertical="center" shrinkToFit="1"/>
      <protection locked="0"/>
    </xf>
    <xf numFmtId="0" fontId="13" fillId="0" borderId="102" xfId="1" applyFont="1" applyFill="1" applyBorder="1" applyAlignment="1" applyProtection="1">
      <alignment horizontal="center" vertical="center" shrinkToFit="1"/>
      <protection locked="0"/>
    </xf>
    <xf numFmtId="2" fontId="31" fillId="0" borderId="4" xfId="1" applyNumberFormat="1" applyFont="1" applyFill="1" applyBorder="1" applyAlignment="1" applyProtection="1">
      <alignment horizontal="center" vertical="center" shrinkToFit="1"/>
      <protection locked="0"/>
    </xf>
    <xf numFmtId="0" fontId="31" fillId="0" borderId="4" xfId="1" applyFont="1" applyFill="1" applyBorder="1" applyAlignment="1" applyProtection="1">
      <alignment horizontal="center" vertical="center" shrinkToFit="1"/>
      <protection locked="0"/>
    </xf>
    <xf numFmtId="2" fontId="31" fillId="5" borderId="4" xfId="1" applyNumberFormat="1" applyFont="1" applyFill="1" applyBorder="1" applyAlignment="1" applyProtection="1">
      <alignment horizontal="center" vertical="center" shrinkToFit="1"/>
      <protection locked="0"/>
    </xf>
    <xf numFmtId="0" fontId="17" fillId="0" borderId="54" xfId="1" applyFont="1" applyFill="1" applyBorder="1" applyAlignment="1" applyProtection="1">
      <alignment horizontal="center" vertical="center" shrinkToFit="1"/>
      <protection locked="0"/>
    </xf>
    <xf numFmtId="0" fontId="17" fillId="0" borderId="6" xfId="1" applyFont="1" applyFill="1" applyBorder="1" applyAlignment="1" applyProtection="1">
      <alignment horizontal="center" vertical="center" shrinkToFit="1"/>
      <protection locked="0"/>
    </xf>
    <xf numFmtId="0" fontId="17" fillId="0" borderId="7" xfId="1" applyFont="1" applyFill="1" applyBorder="1" applyAlignment="1" applyProtection="1">
      <alignment horizontal="center" vertical="center" shrinkToFit="1"/>
      <protection locked="0"/>
    </xf>
    <xf numFmtId="0" fontId="17" fillId="0" borderId="55" xfId="1" applyFont="1" applyFill="1" applyBorder="1" applyAlignment="1" applyProtection="1">
      <alignment horizontal="center" vertical="center" shrinkToFit="1"/>
      <protection locked="0"/>
    </xf>
    <xf numFmtId="0" fontId="17" fillId="0" borderId="0" xfId="1" applyFont="1" applyFill="1" applyBorder="1" applyAlignment="1" applyProtection="1">
      <alignment horizontal="center" vertical="center" shrinkToFit="1"/>
      <protection locked="0"/>
    </xf>
    <xf numFmtId="0" fontId="17" fillId="0" borderId="13" xfId="1" applyFont="1" applyFill="1" applyBorder="1" applyAlignment="1" applyProtection="1">
      <alignment horizontal="center" vertical="center" shrinkToFit="1"/>
      <protection locked="0"/>
    </xf>
    <xf numFmtId="0" fontId="17" fillId="0" borderId="56" xfId="1" applyFont="1" applyFill="1" applyBorder="1" applyAlignment="1" applyProtection="1">
      <alignment horizontal="center" vertical="center" shrinkToFit="1"/>
      <protection locked="0"/>
    </xf>
    <xf numFmtId="0" fontId="17" fillId="0" borderId="10" xfId="1" applyFont="1" applyFill="1" applyBorder="1" applyAlignment="1" applyProtection="1">
      <alignment horizontal="center" vertical="center" shrinkToFit="1"/>
      <protection locked="0"/>
    </xf>
    <xf numFmtId="0" fontId="17" fillId="0" borderId="11" xfId="1" applyFont="1" applyFill="1" applyBorder="1" applyAlignment="1" applyProtection="1">
      <alignment horizontal="center" vertical="center" shrinkToFit="1"/>
      <protection locked="0"/>
    </xf>
    <xf numFmtId="2" fontId="8" fillId="5" borderId="5" xfId="1" applyNumberFormat="1" applyFont="1" applyFill="1" applyBorder="1" applyAlignment="1" applyProtection="1">
      <alignment horizontal="center" vertical="center" shrinkToFit="1"/>
    </xf>
    <xf numFmtId="0" fontId="8" fillId="5" borderId="6" xfId="1" applyFont="1" applyFill="1" applyBorder="1" applyAlignment="1" applyProtection="1">
      <alignment horizontal="center" vertical="center" shrinkToFit="1"/>
    </xf>
    <xf numFmtId="0" fontId="8" fillId="5" borderId="7" xfId="1" applyFont="1" applyFill="1" applyBorder="1" applyAlignment="1" applyProtection="1">
      <alignment horizontal="center" vertical="center" shrinkToFit="1"/>
    </xf>
    <xf numFmtId="0" fontId="8" fillId="5" borderId="47" xfId="1" applyFont="1" applyFill="1" applyBorder="1" applyAlignment="1" applyProtection="1">
      <alignment horizontal="center" vertical="center" shrinkToFit="1"/>
    </xf>
    <xf numFmtId="0" fontId="8" fillId="5" borderId="48" xfId="1" applyFont="1" applyFill="1" applyBorder="1" applyAlignment="1" applyProtection="1">
      <alignment horizontal="center" vertical="center" shrinkToFit="1"/>
    </xf>
    <xf numFmtId="0" fontId="8" fillId="5" borderId="49" xfId="1" applyFont="1" applyFill="1" applyBorder="1" applyAlignment="1" applyProtection="1">
      <alignment horizontal="center" vertical="center" shrinkToFit="1"/>
    </xf>
    <xf numFmtId="0" fontId="9" fillId="2" borderId="50" xfId="1" applyFont="1" applyFill="1" applyBorder="1" applyAlignment="1" applyProtection="1">
      <alignment horizontal="center" vertical="center"/>
    </xf>
    <xf numFmtId="0" fontId="9" fillId="2" borderId="51" xfId="1" applyFont="1" applyFill="1" applyBorder="1" applyAlignment="1" applyProtection="1">
      <alignment horizontal="center" vertical="center"/>
    </xf>
    <xf numFmtId="0" fontId="9" fillId="2" borderId="52" xfId="1" applyFont="1" applyFill="1" applyBorder="1" applyAlignment="1" applyProtection="1">
      <alignment horizontal="center" vertical="center"/>
    </xf>
    <xf numFmtId="0" fontId="5" fillId="2" borderId="56" xfId="1" applyFont="1" applyFill="1" applyBorder="1" applyAlignment="1" applyProtection="1">
      <alignment horizontal="center" vertical="center"/>
    </xf>
    <xf numFmtId="0" fontId="9" fillId="2" borderId="12" xfId="1" applyFont="1" applyFill="1" applyBorder="1" applyAlignment="1" applyProtection="1">
      <alignment horizontal="center" vertical="center" shrinkToFit="1"/>
    </xf>
    <xf numFmtId="2" fontId="8" fillId="0" borderId="50" xfId="1" applyNumberFormat="1" applyFont="1" applyFill="1" applyBorder="1" applyAlignment="1" applyProtection="1">
      <alignment horizontal="center" vertical="center" shrinkToFit="1"/>
      <protection locked="0"/>
    </xf>
    <xf numFmtId="2" fontId="8" fillId="0" borderId="51" xfId="1" applyNumberFormat="1" applyFont="1" applyFill="1" applyBorder="1" applyAlignment="1" applyProtection="1">
      <alignment horizontal="center" vertical="center" shrinkToFit="1"/>
      <protection locked="0"/>
    </xf>
    <xf numFmtId="2" fontId="8" fillId="0" borderId="52" xfId="1" applyNumberFormat="1" applyFont="1" applyFill="1" applyBorder="1" applyAlignment="1" applyProtection="1">
      <alignment horizontal="center" vertical="center" shrinkToFit="1"/>
      <protection locked="0"/>
    </xf>
    <xf numFmtId="0" fontId="9" fillId="0" borderId="100" xfId="1" applyFont="1" applyFill="1" applyBorder="1" applyAlignment="1" applyProtection="1">
      <alignment horizontal="center" vertical="center" shrinkToFit="1"/>
      <protection locked="0"/>
    </xf>
    <xf numFmtId="0" fontId="9" fillId="0" borderId="101" xfId="1" applyFont="1" applyFill="1" applyBorder="1" applyAlignment="1" applyProtection="1">
      <alignment horizontal="center" vertical="center" shrinkToFit="1"/>
      <protection locked="0"/>
    </xf>
    <xf numFmtId="0" fontId="9" fillId="0" borderId="102" xfId="1" applyFont="1" applyFill="1" applyBorder="1" applyAlignment="1" applyProtection="1">
      <alignment horizontal="center" vertical="center" shrinkToFit="1"/>
      <protection locked="0"/>
    </xf>
    <xf numFmtId="0" fontId="9" fillId="2"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9" fillId="2" borderId="47" xfId="1" applyFont="1" applyFill="1" applyBorder="1" applyAlignment="1" applyProtection="1">
      <alignment horizontal="center" vertical="center"/>
    </xf>
    <xf numFmtId="0" fontId="9" fillId="2" borderId="48" xfId="1" applyFont="1" applyFill="1" applyBorder="1" applyAlignment="1" applyProtection="1">
      <alignment horizontal="center" vertical="center"/>
    </xf>
    <xf numFmtId="0" fontId="9" fillId="2" borderId="49" xfId="1" applyFont="1" applyFill="1" applyBorder="1" applyAlignment="1" applyProtection="1">
      <alignment horizontal="center" vertical="center"/>
    </xf>
    <xf numFmtId="0" fontId="5" fillId="2" borderId="54" xfId="1" applyFont="1" applyFill="1" applyBorder="1" applyAlignment="1" applyProtection="1">
      <alignment horizontal="center" vertical="center"/>
    </xf>
    <xf numFmtId="0" fontId="5" fillId="2" borderId="120" xfId="1" applyFont="1" applyFill="1" applyBorder="1" applyAlignment="1" applyProtection="1">
      <alignment horizontal="center" vertical="center"/>
    </xf>
    <xf numFmtId="0" fontId="5" fillId="2" borderId="49" xfId="1" applyFont="1" applyFill="1" applyBorder="1" applyAlignment="1" applyProtection="1">
      <alignment horizontal="center" vertical="center"/>
    </xf>
    <xf numFmtId="0" fontId="5" fillId="2" borderId="8" xfId="1" applyFont="1" applyFill="1" applyBorder="1" applyAlignment="1" applyProtection="1">
      <alignment horizontal="center" vertical="center"/>
    </xf>
    <xf numFmtId="0" fontId="5" fillId="2" borderId="50" xfId="1" applyFont="1" applyFill="1" applyBorder="1" applyAlignment="1" applyProtection="1">
      <alignment horizontal="center" vertical="center" shrinkToFit="1"/>
    </xf>
    <xf numFmtId="0" fontId="5" fillId="2" borderId="51" xfId="1" applyFont="1" applyFill="1" applyBorder="1" applyAlignment="1" applyProtection="1">
      <alignment horizontal="center" vertical="center" shrinkToFit="1"/>
    </xf>
    <xf numFmtId="0" fontId="5" fillId="2" borderId="52" xfId="1" applyFont="1" applyFill="1" applyBorder="1" applyAlignment="1" applyProtection="1">
      <alignment horizontal="center" vertical="center" shrinkToFit="1"/>
    </xf>
    <xf numFmtId="0" fontId="12" fillId="2" borderId="115" xfId="1" applyFont="1" applyFill="1" applyBorder="1" applyAlignment="1" applyProtection="1">
      <alignment horizontal="center" vertical="center" wrapText="1"/>
    </xf>
    <xf numFmtId="0" fontId="12" fillId="2" borderId="116" xfId="1" applyFont="1" applyFill="1" applyBorder="1" applyAlignment="1" applyProtection="1">
      <alignment horizontal="center" vertical="center" wrapText="1"/>
    </xf>
    <xf numFmtId="0" fontId="12" fillId="2" borderId="117" xfId="1" applyFont="1" applyFill="1" applyBorder="1" applyAlignment="1" applyProtection="1">
      <alignment horizontal="center" vertical="center" wrapText="1"/>
    </xf>
    <xf numFmtId="0" fontId="5" fillId="2" borderId="6" xfId="1" applyFont="1" applyFill="1" applyBorder="1" applyAlignment="1" applyProtection="1">
      <alignment vertical="center" shrinkToFit="1"/>
    </xf>
    <xf numFmtId="0" fontId="12" fillId="2" borderId="0" xfId="1" applyFont="1" applyFill="1" applyAlignment="1" applyProtection="1">
      <alignment horizontal="left" vertical="top" wrapText="1"/>
    </xf>
    <xf numFmtId="0" fontId="5" fillId="3" borderId="4" xfId="1" applyFont="1" applyFill="1" applyBorder="1" applyAlignment="1" applyProtection="1">
      <alignment horizontal="center" vertical="center" wrapText="1"/>
    </xf>
    <xf numFmtId="0" fontId="5" fillId="2" borderId="97" xfId="1" applyFont="1" applyFill="1" applyBorder="1" applyAlignment="1" applyProtection="1">
      <alignment horizontal="center" vertical="center"/>
    </xf>
    <xf numFmtId="0" fontId="5" fillId="2" borderId="98" xfId="1" applyFont="1" applyFill="1" applyBorder="1" applyAlignment="1" applyProtection="1">
      <alignment horizontal="center" vertical="center"/>
    </xf>
    <xf numFmtId="0" fontId="5" fillId="2" borderId="99" xfId="1" applyFont="1" applyFill="1" applyBorder="1" applyAlignment="1" applyProtection="1">
      <alignment horizontal="center" vertical="center"/>
    </xf>
    <xf numFmtId="0" fontId="5" fillId="2" borderId="100" xfId="1" applyFont="1" applyFill="1" applyBorder="1" applyAlignment="1" applyProtection="1">
      <alignment horizontal="center" vertical="center"/>
    </xf>
    <xf numFmtId="0" fontId="5" fillId="2" borderId="101" xfId="1" applyFont="1" applyFill="1" applyBorder="1" applyAlignment="1" applyProtection="1">
      <alignment horizontal="center" vertical="center"/>
    </xf>
    <xf numFmtId="0" fontId="5" fillId="2" borderId="102" xfId="1" applyFont="1" applyFill="1" applyBorder="1" applyAlignment="1" applyProtection="1">
      <alignment horizontal="center" vertical="center"/>
    </xf>
    <xf numFmtId="0" fontId="12" fillId="2" borderId="4" xfId="1" applyFont="1" applyFill="1" applyBorder="1" applyAlignment="1" applyProtection="1">
      <alignment horizontal="center" vertical="center" wrapText="1"/>
    </xf>
    <xf numFmtId="0" fontId="11" fillId="3" borderId="4" xfId="1" applyFont="1" applyFill="1" applyBorder="1" applyAlignment="1" applyProtection="1">
      <alignment horizontal="center" vertical="center" wrapText="1"/>
    </xf>
    <xf numFmtId="0" fontId="12" fillId="2" borderId="109" xfId="1" applyFont="1" applyFill="1" applyBorder="1" applyAlignment="1" applyProtection="1">
      <alignment horizontal="center" vertical="center" wrapText="1"/>
    </xf>
    <xf numFmtId="0" fontId="12" fillId="2" borderId="110" xfId="1" applyFont="1" applyFill="1" applyBorder="1" applyAlignment="1" applyProtection="1">
      <alignment horizontal="center" vertical="center" wrapText="1"/>
    </xf>
    <xf numFmtId="0" fontId="12" fillId="2" borderId="111" xfId="1" applyFont="1" applyFill="1" applyBorder="1" applyAlignment="1" applyProtection="1">
      <alignment horizontal="center" vertical="center" wrapText="1"/>
    </xf>
    <xf numFmtId="0" fontId="12" fillId="2" borderId="112" xfId="1" applyFont="1" applyFill="1" applyBorder="1" applyAlignment="1" applyProtection="1">
      <alignment horizontal="center" vertical="center" wrapText="1"/>
    </xf>
    <xf numFmtId="0" fontId="12" fillId="2" borderId="113" xfId="1" applyFont="1" applyFill="1" applyBorder="1" applyAlignment="1" applyProtection="1">
      <alignment horizontal="center" vertical="center" wrapText="1"/>
    </xf>
    <xf numFmtId="0" fontId="12" fillId="2" borderId="114"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shrinkToFit="1"/>
    </xf>
    <xf numFmtId="0" fontId="9" fillId="2" borderId="1" xfId="1" applyFont="1" applyFill="1" applyBorder="1" applyAlignment="1" applyProtection="1">
      <alignment horizontal="center" vertical="center" shrinkToFit="1"/>
    </xf>
    <xf numFmtId="0" fontId="9" fillId="2" borderId="2" xfId="1" applyFont="1" applyFill="1" applyBorder="1" applyAlignment="1" applyProtection="1">
      <alignment horizontal="center" vertical="center" shrinkToFit="1"/>
    </xf>
    <xf numFmtId="0" fontId="9" fillId="2" borderId="3" xfId="1" applyFont="1" applyFill="1" applyBorder="1" applyAlignment="1" applyProtection="1">
      <alignment horizontal="center" vertical="center" shrinkToFit="1"/>
    </xf>
    <xf numFmtId="0" fontId="9" fillId="2" borderId="4" xfId="1" applyFont="1" applyFill="1" applyBorder="1" applyAlignment="1" applyProtection="1">
      <alignment horizontal="center" vertical="center" shrinkToFit="1"/>
    </xf>
    <xf numFmtId="0" fontId="12" fillId="2" borderId="4" xfId="1" applyFont="1" applyFill="1" applyBorder="1" applyAlignment="1" applyProtection="1">
      <alignment horizontal="center" vertical="center"/>
    </xf>
    <xf numFmtId="0" fontId="21" fillId="0" borderId="4" xfId="1" applyFont="1" applyFill="1" applyBorder="1" applyAlignment="1" applyProtection="1">
      <alignment horizontal="center" vertical="center" shrinkToFit="1"/>
      <protection locked="0"/>
    </xf>
    <xf numFmtId="0" fontId="22" fillId="0" borderId="1" xfId="1" applyFont="1" applyFill="1" applyBorder="1" applyAlignment="1" applyProtection="1">
      <alignment horizontal="center" vertical="center" shrinkToFit="1"/>
    </xf>
    <xf numFmtId="0" fontId="22" fillId="0" borderId="2" xfId="1" applyFont="1" applyFill="1" applyBorder="1" applyAlignment="1" applyProtection="1">
      <alignment horizontal="center" vertical="center" shrinkToFit="1"/>
    </xf>
    <xf numFmtId="0" fontId="22" fillId="0" borderId="3" xfId="1" applyFont="1" applyFill="1" applyBorder="1" applyAlignment="1" applyProtection="1">
      <alignment horizontal="center" vertical="center" shrinkToFit="1"/>
    </xf>
    <xf numFmtId="0" fontId="18" fillId="0" borderId="4" xfId="1" applyFont="1" applyFill="1" applyBorder="1" applyAlignment="1" applyProtection="1">
      <alignment horizontal="center" vertical="center" shrinkToFit="1"/>
      <protection locked="0"/>
    </xf>
    <xf numFmtId="0" fontId="5" fillId="0" borderId="5" xfId="1" applyFont="1" applyFill="1" applyBorder="1" applyAlignment="1" applyProtection="1">
      <alignment horizontal="center" vertical="center" shrinkToFit="1"/>
      <protection locked="0"/>
    </xf>
    <xf numFmtId="0" fontId="5" fillId="0" borderId="6" xfId="1" applyFont="1" applyFill="1" applyBorder="1" applyAlignment="1" applyProtection="1">
      <alignment horizontal="center" vertical="center" shrinkToFit="1"/>
      <protection locked="0"/>
    </xf>
    <xf numFmtId="0" fontId="5" fillId="0" borderId="7" xfId="1" applyFont="1" applyFill="1" applyBorder="1" applyAlignment="1" applyProtection="1">
      <alignment horizontal="center" vertical="center" shrinkToFit="1"/>
      <protection locked="0"/>
    </xf>
    <xf numFmtId="1" fontId="8" fillId="0" borderId="5" xfId="1" applyNumberFormat="1" applyFont="1" applyFill="1" applyBorder="1" applyAlignment="1" applyProtection="1">
      <alignment horizontal="center" vertical="center" shrinkToFit="1"/>
      <protection locked="0"/>
    </xf>
    <xf numFmtId="1" fontId="8" fillId="0" borderId="6" xfId="1" applyNumberFormat="1" applyFont="1" applyFill="1" applyBorder="1" applyAlignment="1" applyProtection="1">
      <alignment horizontal="center" vertical="center" shrinkToFit="1"/>
      <protection locked="0"/>
    </xf>
    <xf numFmtId="1" fontId="8" fillId="0" borderId="7" xfId="1" applyNumberFormat="1" applyFont="1" applyFill="1" applyBorder="1" applyAlignment="1" applyProtection="1">
      <alignment horizontal="center" vertical="center" shrinkToFit="1"/>
      <protection locked="0"/>
    </xf>
    <xf numFmtId="1" fontId="8" fillId="0" borderId="14" xfId="1" applyNumberFormat="1" applyFont="1" applyFill="1" applyBorder="1" applyAlignment="1" applyProtection="1">
      <alignment horizontal="center" vertical="center" shrinkToFit="1"/>
      <protection locked="0"/>
    </xf>
    <xf numFmtId="1" fontId="8" fillId="0" borderId="0" xfId="1" applyNumberFormat="1" applyFont="1" applyFill="1" applyBorder="1" applyAlignment="1" applyProtection="1">
      <alignment horizontal="center" vertical="center" shrinkToFit="1"/>
      <protection locked="0"/>
    </xf>
    <xf numFmtId="1" fontId="8" fillId="0" borderId="13" xfId="1" applyNumberFormat="1" applyFont="1" applyFill="1" applyBorder="1" applyAlignment="1" applyProtection="1">
      <alignment horizontal="center" vertical="center" shrinkToFit="1"/>
      <protection locked="0"/>
    </xf>
    <xf numFmtId="1" fontId="8" fillId="0" borderId="9" xfId="1" applyNumberFormat="1" applyFont="1" applyFill="1" applyBorder="1" applyAlignment="1" applyProtection="1">
      <alignment horizontal="center" vertical="center" shrinkToFit="1"/>
      <protection locked="0"/>
    </xf>
    <xf numFmtId="1" fontId="8" fillId="0" borderId="10" xfId="1" applyNumberFormat="1" applyFont="1" applyFill="1" applyBorder="1" applyAlignment="1" applyProtection="1">
      <alignment horizontal="center" vertical="center" shrinkToFit="1"/>
      <protection locked="0"/>
    </xf>
    <xf numFmtId="1" fontId="8" fillId="0" borderId="11" xfId="1" applyNumberFormat="1" applyFont="1" applyFill="1" applyBorder="1" applyAlignment="1" applyProtection="1">
      <alignment horizontal="center" vertical="center" shrinkToFit="1"/>
      <protection locked="0"/>
    </xf>
    <xf numFmtId="2" fontId="8" fillId="5" borderId="6" xfId="1" applyNumberFormat="1" applyFont="1" applyFill="1" applyBorder="1" applyAlignment="1" applyProtection="1">
      <alignment horizontal="center" vertical="center" shrinkToFit="1"/>
    </xf>
    <xf numFmtId="2" fontId="8" fillId="5" borderId="7" xfId="1" applyNumberFormat="1" applyFont="1" applyFill="1" applyBorder="1" applyAlignment="1" applyProtection="1">
      <alignment horizontal="center" vertical="center" shrinkToFit="1"/>
    </xf>
    <xf numFmtId="2" fontId="8" fillId="5" borderId="14" xfId="1" applyNumberFormat="1" applyFont="1" applyFill="1" applyBorder="1" applyAlignment="1" applyProtection="1">
      <alignment horizontal="center" vertical="center" shrinkToFit="1"/>
    </xf>
    <xf numFmtId="2" fontId="8" fillId="5" borderId="0" xfId="1" applyNumberFormat="1" applyFont="1" applyFill="1" applyBorder="1" applyAlignment="1" applyProtection="1">
      <alignment horizontal="center" vertical="center" shrinkToFit="1"/>
    </xf>
    <xf numFmtId="2" fontId="8" fillId="5" borderId="13" xfId="1" applyNumberFormat="1" applyFont="1" applyFill="1" applyBorder="1" applyAlignment="1" applyProtection="1">
      <alignment horizontal="center" vertical="center" shrinkToFit="1"/>
    </xf>
    <xf numFmtId="2" fontId="8" fillId="5" borderId="9" xfId="1" applyNumberFormat="1" applyFont="1" applyFill="1" applyBorder="1" applyAlignment="1" applyProtection="1">
      <alignment horizontal="center" vertical="center" shrinkToFit="1"/>
    </xf>
    <xf numFmtId="2" fontId="8" fillId="5" borderId="10" xfId="1" applyNumberFormat="1" applyFont="1" applyFill="1" applyBorder="1" applyAlignment="1" applyProtection="1">
      <alignment horizontal="center" vertical="center" shrinkToFit="1"/>
    </xf>
    <xf numFmtId="2" fontId="8" fillId="5" borderId="11" xfId="1" applyNumberFormat="1" applyFont="1" applyFill="1" applyBorder="1" applyAlignment="1" applyProtection="1">
      <alignment horizontal="center" vertical="center" shrinkToFit="1"/>
    </xf>
    <xf numFmtId="0" fontId="5" fillId="0" borderId="14" xfId="1" applyFont="1" applyFill="1" applyBorder="1" applyAlignment="1" applyProtection="1">
      <alignment horizontal="center" vertical="center" shrinkToFit="1"/>
      <protection locked="0"/>
    </xf>
    <xf numFmtId="0" fontId="5" fillId="0" borderId="0" xfId="1" applyFont="1" applyFill="1" applyBorder="1" applyAlignment="1" applyProtection="1">
      <alignment horizontal="center" vertical="center" shrinkToFit="1"/>
      <protection locked="0"/>
    </xf>
    <xf numFmtId="0" fontId="5" fillId="0" borderId="13" xfId="1" applyFont="1" applyFill="1" applyBorder="1" applyAlignment="1" applyProtection="1">
      <alignment horizontal="center" vertical="center" shrinkToFit="1"/>
      <protection locked="0"/>
    </xf>
    <xf numFmtId="0" fontId="18" fillId="0" borderId="50" xfId="1" applyFont="1" applyFill="1" applyBorder="1" applyAlignment="1" applyProtection="1">
      <alignment horizontal="center" vertical="center" shrinkToFit="1"/>
      <protection locked="0"/>
    </xf>
    <xf numFmtId="0" fontId="18" fillId="0" borderId="51" xfId="1" applyFont="1" applyFill="1" applyBorder="1" applyAlignment="1" applyProtection="1">
      <alignment horizontal="center" vertical="center" shrinkToFit="1"/>
      <protection locked="0"/>
    </xf>
    <xf numFmtId="0" fontId="18" fillId="0" borderId="52" xfId="1" applyFont="1" applyFill="1" applyBorder="1" applyAlignment="1" applyProtection="1">
      <alignment horizontal="center" vertical="center" shrinkToFit="1"/>
      <protection locked="0"/>
    </xf>
    <xf numFmtId="0" fontId="5" fillId="2" borderId="47" xfId="1" applyFont="1" applyFill="1" applyBorder="1" applyAlignment="1" applyProtection="1">
      <alignment horizontal="center" vertical="center"/>
    </xf>
    <xf numFmtId="0" fontId="5" fillId="2" borderId="48" xfId="1" applyFont="1" applyFill="1" applyBorder="1" applyAlignment="1" applyProtection="1">
      <alignment horizontal="center" vertical="center"/>
    </xf>
    <xf numFmtId="0" fontId="12" fillId="2" borderId="4" xfId="1" applyFont="1" applyFill="1" applyBorder="1" applyAlignment="1" applyProtection="1">
      <alignment horizontal="center" wrapText="1"/>
    </xf>
    <xf numFmtId="0" fontId="5" fillId="2" borderId="50" xfId="1" applyFont="1" applyFill="1" applyBorder="1" applyAlignment="1" applyProtection="1">
      <alignment horizontal="center" vertical="center"/>
    </xf>
    <xf numFmtId="0" fontId="5" fillId="2" borderId="51" xfId="1" applyFont="1" applyFill="1" applyBorder="1" applyAlignment="1" applyProtection="1">
      <alignment horizontal="center" vertical="center"/>
    </xf>
    <xf numFmtId="0" fontId="5" fillId="2" borderId="52" xfId="1" applyFont="1" applyFill="1" applyBorder="1" applyAlignment="1" applyProtection="1">
      <alignment horizontal="center" vertical="center"/>
    </xf>
    <xf numFmtId="0" fontId="5" fillId="2" borderId="0" xfId="1" applyFont="1" applyFill="1" applyAlignment="1" applyProtection="1">
      <alignment horizontal="left" vertical="center"/>
    </xf>
    <xf numFmtId="0" fontId="5" fillId="2" borderId="0" xfId="1" applyFont="1" applyFill="1" applyAlignment="1" applyProtection="1">
      <alignment horizontal="left" vertical="center" wrapText="1"/>
    </xf>
    <xf numFmtId="0" fontId="5" fillId="0" borderId="0" xfId="1" applyFont="1" applyFill="1" applyAlignment="1" applyProtection="1">
      <alignment horizontal="left" vertical="center" wrapText="1"/>
    </xf>
    <xf numFmtId="0" fontId="5" fillId="3" borderId="0" xfId="1" applyFont="1" applyFill="1" applyAlignment="1" applyProtection="1">
      <alignment horizontal="left" vertical="center" wrapText="1"/>
    </xf>
    <xf numFmtId="0" fontId="9" fillId="2" borderId="41" xfId="1" applyFont="1" applyFill="1" applyBorder="1" applyAlignment="1" applyProtection="1">
      <alignment horizontal="center" vertical="center"/>
    </xf>
    <xf numFmtId="0" fontId="9" fillId="2" borderId="42" xfId="1" applyFont="1" applyFill="1" applyBorder="1" applyAlignment="1" applyProtection="1">
      <alignment horizontal="center" vertical="center"/>
    </xf>
    <xf numFmtId="0" fontId="9" fillId="2" borderId="39" xfId="1" applyFont="1" applyFill="1" applyBorder="1" applyAlignment="1" applyProtection="1">
      <alignment horizontal="center" vertical="center"/>
    </xf>
    <xf numFmtId="0" fontId="9" fillId="2" borderId="32" xfId="1" applyFont="1" applyFill="1" applyBorder="1" applyAlignment="1" applyProtection="1">
      <alignment horizontal="center" vertical="center"/>
    </xf>
    <xf numFmtId="0" fontId="5" fillId="0" borderId="41" xfId="1" applyFont="1" applyFill="1" applyBorder="1" applyAlignment="1" applyProtection="1">
      <alignment horizontal="center" vertical="center"/>
      <protection locked="0"/>
    </xf>
    <xf numFmtId="0" fontId="5" fillId="0" borderId="42" xfId="1" applyFont="1" applyFill="1" applyBorder="1" applyAlignment="1" applyProtection="1">
      <alignment horizontal="center" vertical="center"/>
      <protection locked="0"/>
    </xf>
    <xf numFmtId="0" fontId="5" fillId="0" borderId="39" xfId="1" applyFont="1" applyFill="1" applyBorder="1" applyAlignment="1" applyProtection="1">
      <alignment horizontal="center" vertical="center"/>
      <protection locked="0"/>
    </xf>
    <xf numFmtId="0" fontId="5" fillId="0" borderId="32" xfId="1" applyFont="1" applyFill="1" applyBorder="1" applyAlignment="1" applyProtection="1">
      <alignment horizontal="center" vertical="center"/>
      <protection locked="0"/>
    </xf>
    <xf numFmtId="0" fontId="5" fillId="0" borderId="42" xfId="1" applyFont="1" applyFill="1" applyBorder="1" applyAlignment="1" applyProtection="1">
      <alignment horizontal="left" vertical="center"/>
      <protection locked="0"/>
    </xf>
    <xf numFmtId="0" fontId="5" fillId="0" borderId="32" xfId="1" applyFont="1" applyFill="1" applyBorder="1" applyAlignment="1" applyProtection="1">
      <alignment horizontal="left" vertical="center"/>
      <protection locked="0"/>
    </xf>
    <xf numFmtId="0" fontId="9" fillId="0" borderId="42" xfId="1" applyFont="1" applyFill="1" applyBorder="1" applyAlignment="1" applyProtection="1">
      <alignment horizontal="center" vertical="center"/>
      <protection locked="0"/>
    </xf>
    <xf numFmtId="0" fontId="9" fillId="0" borderId="32" xfId="1" applyFont="1" applyFill="1" applyBorder="1" applyAlignment="1" applyProtection="1">
      <alignment horizontal="center" vertical="center"/>
      <protection locked="0"/>
    </xf>
    <xf numFmtId="0" fontId="9" fillId="0" borderId="42" xfId="1" applyFont="1" applyFill="1" applyBorder="1" applyAlignment="1" applyProtection="1">
      <alignment horizontal="left" vertical="center"/>
      <protection locked="0"/>
    </xf>
    <xf numFmtId="0" fontId="9" fillId="0" borderId="45" xfId="1" applyFont="1" applyFill="1" applyBorder="1" applyAlignment="1" applyProtection="1">
      <alignment horizontal="left" vertical="center"/>
      <protection locked="0"/>
    </xf>
    <xf numFmtId="0" fontId="9" fillId="0" borderId="32" xfId="1" applyFont="1" applyFill="1" applyBorder="1" applyAlignment="1" applyProtection="1">
      <alignment horizontal="left" vertical="center"/>
      <protection locked="0"/>
    </xf>
    <xf numFmtId="0" fontId="9" fillId="0" borderId="40" xfId="1" applyFont="1" applyFill="1" applyBorder="1" applyAlignment="1" applyProtection="1">
      <alignment horizontal="left" vertical="center"/>
      <protection locked="0"/>
    </xf>
    <xf numFmtId="0" fontId="5" fillId="2" borderId="42" xfId="1" applyFont="1" applyFill="1" applyBorder="1" applyAlignment="1" applyProtection="1">
      <alignment horizontal="center" vertical="center"/>
    </xf>
    <xf numFmtId="0" fontId="12" fillId="2" borderId="40" xfId="1" applyFont="1" applyFill="1" applyBorder="1" applyAlignment="1" applyProtection="1">
      <alignment horizontal="center" vertical="center"/>
    </xf>
    <xf numFmtId="0" fontId="9" fillId="2" borderId="0" xfId="1" applyFont="1" applyFill="1" applyBorder="1" applyAlignment="1" applyProtection="1">
      <alignment horizontal="distributed" vertical="center" wrapText="1"/>
      <protection locked="0"/>
    </xf>
    <xf numFmtId="0" fontId="5" fillId="2" borderId="44" xfId="1" applyFont="1" applyFill="1" applyBorder="1" applyAlignment="1" applyProtection="1">
      <alignment horizontal="center" vertical="center"/>
    </xf>
    <xf numFmtId="0" fontId="9" fillId="3" borderId="9" xfId="1" applyFont="1" applyFill="1" applyBorder="1" applyAlignment="1" applyProtection="1">
      <alignment horizontal="center" vertical="center"/>
    </xf>
    <xf numFmtId="0" fontId="9" fillId="3" borderId="10" xfId="1" applyFont="1" applyFill="1" applyBorder="1" applyAlignment="1" applyProtection="1">
      <alignment horizontal="center" vertical="center"/>
    </xf>
    <xf numFmtId="0" fontId="16" fillId="2" borderId="44" xfId="1" applyFont="1" applyFill="1" applyBorder="1" applyAlignment="1" applyProtection="1">
      <alignment horizontal="center" vertical="center" textRotation="255" wrapText="1"/>
    </xf>
    <xf numFmtId="0" fontId="16" fillId="2" borderId="43" xfId="1" applyFont="1" applyFill="1" applyBorder="1" applyAlignment="1" applyProtection="1">
      <alignment horizontal="center" vertical="center" textRotation="255" wrapText="1"/>
    </xf>
    <xf numFmtId="0" fontId="16" fillId="2" borderId="14" xfId="1" applyFont="1" applyFill="1" applyBorder="1" applyAlignment="1" applyProtection="1">
      <alignment horizontal="center" vertical="center" textRotation="255" wrapText="1"/>
    </xf>
    <xf numFmtId="0" fontId="16" fillId="2" borderId="13" xfId="1" applyFont="1" applyFill="1" applyBorder="1" applyAlignment="1" applyProtection="1">
      <alignment horizontal="center" vertical="center" textRotation="255" wrapText="1"/>
    </xf>
    <xf numFmtId="0" fontId="16" fillId="2" borderId="31" xfId="1" applyFont="1" applyFill="1" applyBorder="1" applyAlignment="1" applyProtection="1">
      <alignment horizontal="center" vertical="center" textRotation="255" wrapText="1"/>
    </xf>
    <xf numFmtId="0" fontId="16" fillId="2" borderId="33" xfId="1" applyFont="1" applyFill="1" applyBorder="1" applyAlignment="1" applyProtection="1">
      <alignment horizontal="center" vertical="center" textRotation="255" wrapText="1"/>
    </xf>
    <xf numFmtId="0" fontId="9" fillId="2" borderId="44" xfId="1" applyFont="1" applyFill="1" applyBorder="1" applyAlignment="1" applyProtection="1">
      <alignment horizontal="left" vertical="center" wrapText="1"/>
    </xf>
    <xf numFmtId="0" fontId="9" fillId="2" borderId="42" xfId="1" applyFont="1" applyFill="1" applyBorder="1" applyAlignment="1" applyProtection="1">
      <alignment horizontal="left" vertical="center" wrapText="1"/>
    </xf>
    <xf numFmtId="0" fontId="9" fillId="2" borderId="43" xfId="1" applyFont="1" applyFill="1" applyBorder="1" applyAlignment="1" applyProtection="1">
      <alignment horizontal="left" vertical="center" wrapText="1"/>
    </xf>
    <xf numFmtId="0" fontId="9" fillId="2" borderId="9" xfId="1" applyFont="1" applyFill="1" applyBorder="1" applyAlignment="1" applyProtection="1">
      <alignment horizontal="left" vertical="center" wrapText="1"/>
    </xf>
    <xf numFmtId="0" fontId="9" fillId="2" borderId="10" xfId="1" applyFont="1" applyFill="1" applyBorder="1" applyAlignment="1" applyProtection="1">
      <alignment horizontal="left" vertical="center" wrapText="1"/>
    </xf>
    <xf numFmtId="0" fontId="9" fillId="2" borderId="11" xfId="1" applyFont="1" applyFill="1" applyBorder="1" applyAlignment="1" applyProtection="1">
      <alignment horizontal="left" vertical="center" wrapText="1"/>
    </xf>
    <xf numFmtId="0" fontId="9" fillId="2" borderId="14" xfId="1" applyFont="1" applyFill="1" applyBorder="1" applyAlignment="1" applyProtection="1">
      <alignment horizontal="left" vertical="center" wrapText="1"/>
    </xf>
    <xf numFmtId="0" fontId="9" fillId="2" borderId="0" xfId="1" applyFont="1" applyFill="1" applyBorder="1" applyAlignment="1" applyProtection="1">
      <alignment horizontal="left" vertical="center" wrapText="1"/>
    </xf>
    <xf numFmtId="0" fontId="9" fillId="2" borderId="13" xfId="1" applyFont="1" applyFill="1" applyBorder="1" applyAlignment="1" applyProtection="1">
      <alignment horizontal="left" vertical="center" wrapText="1"/>
    </xf>
    <xf numFmtId="0" fontId="13" fillId="4" borderId="70" xfId="1" applyFont="1" applyFill="1" applyBorder="1" applyAlignment="1" applyProtection="1">
      <alignment horizontal="center" vertical="center"/>
    </xf>
    <xf numFmtId="0" fontId="13" fillId="4" borderId="71" xfId="1" applyFont="1" applyFill="1" applyBorder="1" applyAlignment="1" applyProtection="1">
      <alignment horizontal="center" vertical="center"/>
    </xf>
    <xf numFmtId="0" fontId="5" fillId="2" borderId="31" xfId="1" applyFont="1" applyFill="1" applyBorder="1" applyAlignment="1" applyProtection="1">
      <alignment horizontal="center" vertical="center"/>
    </xf>
    <xf numFmtId="0" fontId="5" fillId="2" borderId="32" xfId="1" applyFont="1" applyFill="1" applyBorder="1" applyAlignment="1" applyProtection="1">
      <alignment horizontal="center" vertical="center"/>
    </xf>
    <xf numFmtId="0" fontId="13" fillId="4" borderId="31" xfId="1" applyFont="1" applyFill="1" applyBorder="1" applyAlignment="1" applyProtection="1">
      <alignment horizontal="center" vertical="center"/>
    </xf>
    <xf numFmtId="0" fontId="13" fillId="4" borderId="81" xfId="1" applyFont="1" applyFill="1" applyBorder="1" applyAlignment="1" applyProtection="1">
      <alignment horizontal="center" vertical="center"/>
    </xf>
    <xf numFmtId="0" fontId="13" fillId="4" borderId="92" xfId="1" applyFont="1" applyFill="1" applyBorder="1" applyAlignment="1" applyProtection="1">
      <alignment horizontal="center" vertical="center"/>
    </xf>
    <xf numFmtId="0" fontId="12" fillId="2" borderId="71" xfId="1" applyFont="1" applyFill="1" applyBorder="1" applyAlignment="1" applyProtection="1">
      <alignment horizontal="center" vertical="center"/>
    </xf>
    <xf numFmtId="0" fontId="12" fillId="2" borderId="94" xfId="1" applyFont="1" applyFill="1" applyBorder="1" applyAlignment="1" applyProtection="1">
      <alignment horizontal="center" vertical="center"/>
    </xf>
    <xf numFmtId="0" fontId="13" fillId="4" borderId="95" xfId="1" applyFont="1" applyFill="1" applyBorder="1" applyAlignment="1" applyProtection="1">
      <alignment horizontal="center" vertical="center"/>
    </xf>
    <xf numFmtId="0" fontId="13" fillId="4" borderId="94" xfId="1" applyFont="1" applyFill="1" applyBorder="1" applyAlignment="1" applyProtection="1">
      <alignment horizontal="center" vertical="center"/>
    </xf>
    <xf numFmtId="0" fontId="5" fillId="2" borderId="38" xfId="1" applyFont="1" applyFill="1" applyBorder="1" applyAlignment="1" applyProtection="1">
      <alignment horizontal="center" vertical="center"/>
    </xf>
    <xf numFmtId="0" fontId="9" fillId="2" borderId="34" xfId="1" applyFont="1" applyFill="1" applyBorder="1" applyAlignment="1" applyProtection="1">
      <alignment horizontal="center" vertical="center"/>
    </xf>
    <xf numFmtId="0" fontId="5" fillId="2" borderId="38" xfId="1" applyFont="1" applyFill="1" applyBorder="1" applyAlignment="1" applyProtection="1">
      <alignment horizontal="left" vertical="center"/>
    </xf>
    <xf numFmtId="0" fontId="5" fillId="2" borderId="37" xfId="1" applyFont="1" applyFill="1" applyBorder="1" applyAlignment="1" applyProtection="1">
      <alignment horizontal="left" vertical="center"/>
    </xf>
    <xf numFmtId="0" fontId="9" fillId="2" borderId="17" xfId="1" applyFont="1" applyFill="1" applyBorder="1" applyAlignment="1" applyProtection="1">
      <alignment horizontal="center" vertical="center"/>
    </xf>
    <xf numFmtId="0" fontId="5" fillId="0" borderId="5" xfId="1" applyFont="1" applyFill="1" applyBorder="1" applyAlignment="1" applyProtection="1">
      <alignment horizontal="distributed" vertical="center"/>
    </xf>
    <xf numFmtId="0" fontId="9" fillId="0" borderId="6" xfId="1" applyFont="1" applyFill="1" applyBorder="1" applyAlignment="1" applyProtection="1">
      <alignment horizontal="distributed" vertical="center"/>
    </xf>
    <xf numFmtId="0" fontId="9" fillId="0" borderId="7" xfId="1" applyFont="1" applyFill="1" applyBorder="1" applyAlignment="1" applyProtection="1">
      <alignment horizontal="distributed" vertical="center"/>
    </xf>
    <xf numFmtId="0" fontId="9" fillId="0" borderId="9" xfId="1" applyFont="1" applyFill="1" applyBorder="1" applyAlignment="1" applyProtection="1">
      <alignment horizontal="distributed" vertical="center"/>
    </xf>
    <xf numFmtId="0" fontId="9" fillId="0" borderId="10" xfId="1" applyFont="1" applyFill="1" applyBorder="1" applyAlignment="1" applyProtection="1">
      <alignment horizontal="distributed" vertical="center"/>
    </xf>
    <xf numFmtId="0" fontId="9" fillId="0" borderId="11" xfId="1" applyFont="1" applyFill="1" applyBorder="1" applyAlignment="1" applyProtection="1">
      <alignment horizontal="distributed" vertical="center"/>
    </xf>
    <xf numFmtId="0" fontId="12" fillId="0" borderId="77" xfId="1" applyFont="1" applyFill="1" applyBorder="1" applyAlignment="1" applyProtection="1">
      <alignment horizontal="center" vertical="center"/>
    </xf>
    <xf numFmtId="0" fontId="12" fillId="2" borderId="68" xfId="1" applyFont="1" applyFill="1" applyBorder="1" applyAlignment="1" applyProtection="1">
      <alignment horizontal="center" vertical="center"/>
    </xf>
    <xf numFmtId="0" fontId="13" fillId="4" borderId="67" xfId="1" applyFont="1" applyFill="1" applyBorder="1" applyAlignment="1" applyProtection="1">
      <alignment horizontal="center" vertical="center"/>
    </xf>
    <xf numFmtId="0" fontId="13" fillId="4" borderId="66" xfId="1" applyFont="1" applyFill="1" applyBorder="1" applyAlignment="1" applyProtection="1">
      <alignment horizontal="center" vertical="center"/>
    </xf>
    <xf numFmtId="0" fontId="13" fillId="4" borderId="68" xfId="1" applyFont="1" applyFill="1" applyBorder="1" applyAlignment="1" applyProtection="1">
      <alignment horizontal="center" vertical="center"/>
    </xf>
    <xf numFmtId="0" fontId="5" fillId="2" borderId="69" xfId="1" applyFont="1" applyFill="1" applyBorder="1" applyAlignment="1" applyProtection="1">
      <alignment horizontal="left" vertical="center"/>
    </xf>
    <xf numFmtId="0" fontId="9" fillId="2" borderId="16" xfId="1" applyFont="1" applyFill="1" applyBorder="1" applyAlignment="1" applyProtection="1">
      <alignment horizontal="left" vertical="center"/>
    </xf>
    <xf numFmtId="0" fontId="9" fillId="2" borderId="37" xfId="1" applyFont="1" applyFill="1" applyBorder="1" applyAlignment="1" applyProtection="1">
      <alignment horizontal="left" vertical="center"/>
    </xf>
    <xf numFmtId="0" fontId="9" fillId="2" borderId="10" xfId="1" applyFont="1" applyFill="1" applyBorder="1" applyAlignment="1" applyProtection="1">
      <alignment horizontal="left" vertical="center"/>
    </xf>
    <xf numFmtId="0" fontId="9" fillId="2" borderId="6" xfId="1" applyFont="1" applyFill="1" applyBorder="1" applyAlignment="1" applyProtection="1">
      <alignment horizontal="left" vertical="center"/>
    </xf>
    <xf numFmtId="0" fontId="12" fillId="2" borderId="16" xfId="1" applyFont="1" applyFill="1" applyBorder="1" applyAlignment="1" applyProtection="1">
      <alignment horizontal="center" vertical="center"/>
    </xf>
    <xf numFmtId="0" fontId="5" fillId="2" borderId="18" xfId="1" applyFont="1" applyFill="1" applyBorder="1" applyAlignment="1" applyProtection="1">
      <alignment horizontal="center" vertical="center" textRotation="255" wrapText="1"/>
    </xf>
    <xf numFmtId="0" fontId="5" fillId="2" borderId="17" xfId="1" applyFont="1" applyFill="1" applyBorder="1" applyAlignment="1" applyProtection="1">
      <alignment horizontal="center" vertical="center" textRotation="255" wrapText="1"/>
    </xf>
    <xf numFmtId="0" fontId="5" fillId="2" borderId="14" xfId="1" applyFont="1" applyFill="1" applyBorder="1" applyAlignment="1" applyProtection="1">
      <alignment horizontal="center" vertical="center" textRotation="255" wrapText="1"/>
    </xf>
    <xf numFmtId="0" fontId="5" fillId="2" borderId="13" xfId="1" applyFont="1" applyFill="1" applyBorder="1" applyAlignment="1" applyProtection="1">
      <alignment horizontal="center" vertical="center" textRotation="255" wrapText="1"/>
    </xf>
    <xf numFmtId="0" fontId="5" fillId="2" borderId="31" xfId="1" applyFont="1" applyFill="1" applyBorder="1" applyAlignment="1" applyProtection="1">
      <alignment horizontal="center" vertical="center" textRotation="255" wrapText="1"/>
    </xf>
    <xf numFmtId="0" fontId="5" fillId="2" borderId="33" xfId="1" applyFont="1" applyFill="1" applyBorder="1" applyAlignment="1" applyProtection="1">
      <alignment horizontal="center" vertical="center" textRotation="255" wrapText="1"/>
    </xf>
    <xf numFmtId="0" fontId="5" fillId="0" borderId="18" xfId="1" applyFont="1" applyFill="1" applyBorder="1" applyAlignment="1" applyProtection="1">
      <alignment horizontal="distributed" vertical="center"/>
    </xf>
    <xf numFmtId="0" fontId="9" fillId="0" borderId="16" xfId="1" applyFont="1" applyFill="1" applyBorder="1" applyAlignment="1" applyProtection="1">
      <alignment horizontal="distributed" vertical="center"/>
    </xf>
    <xf numFmtId="0" fontId="9" fillId="0" borderId="17" xfId="1" applyFont="1" applyFill="1" applyBorder="1" applyAlignment="1" applyProtection="1">
      <alignment horizontal="distributed" vertical="center"/>
    </xf>
    <xf numFmtId="0" fontId="9" fillId="2" borderId="1" xfId="1" applyFont="1" applyFill="1" applyBorder="1" applyAlignment="1" applyProtection="1">
      <alignment horizontal="center" vertical="center" wrapText="1"/>
    </xf>
    <xf numFmtId="0" fontId="9" fillId="2" borderId="2" xfId="1" applyFont="1" applyFill="1" applyBorder="1" applyAlignment="1" applyProtection="1">
      <alignment horizontal="center" vertical="center" wrapText="1"/>
    </xf>
    <xf numFmtId="0" fontId="9" fillId="2" borderId="3" xfId="1" applyFont="1" applyFill="1" applyBorder="1" applyAlignment="1" applyProtection="1">
      <alignment horizontal="center" vertical="center" wrapText="1"/>
    </xf>
    <xf numFmtId="0" fontId="9" fillId="2" borderId="1" xfId="1" applyFont="1" applyFill="1" applyBorder="1" applyAlignment="1" applyProtection="1">
      <alignment horizontal="left" vertical="center" wrapText="1"/>
    </xf>
    <xf numFmtId="0" fontId="9" fillId="2" borderId="2" xfId="1" applyFont="1" applyFill="1" applyBorder="1" applyAlignment="1" applyProtection="1">
      <alignment horizontal="left" vertical="center" wrapText="1"/>
    </xf>
    <xf numFmtId="0" fontId="9" fillId="2" borderId="3" xfId="1" applyFont="1" applyFill="1" applyBorder="1" applyAlignment="1" applyProtection="1">
      <alignment horizontal="left" vertical="center" wrapText="1"/>
    </xf>
    <xf numFmtId="0" fontId="13" fillId="4" borderId="80" xfId="1" applyFont="1" applyFill="1" applyBorder="1" applyAlignment="1" applyProtection="1">
      <alignment horizontal="center" vertical="center"/>
    </xf>
    <xf numFmtId="0" fontId="13" fillId="4" borderId="91" xfId="1" applyFont="1" applyFill="1" applyBorder="1" applyAlignment="1" applyProtection="1">
      <alignment horizontal="center" vertical="center"/>
    </xf>
    <xf numFmtId="0" fontId="12" fillId="0" borderId="5" xfId="1" applyFont="1" applyFill="1" applyBorder="1" applyAlignment="1" applyProtection="1">
      <alignment horizontal="center" vertical="center" wrapText="1"/>
      <protection locked="0"/>
    </xf>
    <xf numFmtId="0" fontId="12" fillId="0" borderId="6" xfId="1" applyFont="1" applyFill="1" applyBorder="1" applyAlignment="1" applyProtection="1">
      <alignment horizontal="center" vertical="center" wrapText="1"/>
      <protection locked="0"/>
    </xf>
    <xf numFmtId="0" fontId="12" fillId="0" borderId="9" xfId="1" applyFont="1" applyFill="1" applyBorder="1" applyAlignment="1" applyProtection="1">
      <alignment horizontal="center" vertical="center" wrapText="1"/>
      <protection locked="0"/>
    </xf>
    <xf numFmtId="0" fontId="12" fillId="0" borderId="10" xfId="1" applyFont="1" applyFill="1" applyBorder="1" applyAlignment="1" applyProtection="1">
      <alignment horizontal="center" vertical="center" wrapText="1"/>
      <protection locked="0"/>
    </xf>
    <xf numFmtId="0" fontId="5" fillId="0" borderId="54" xfId="1" applyFont="1" applyFill="1" applyBorder="1" applyAlignment="1" applyProtection="1">
      <alignment horizontal="center" vertical="center" shrinkToFit="1"/>
    </xf>
    <xf numFmtId="0" fontId="5" fillId="0" borderId="56" xfId="1" applyFont="1" applyFill="1" applyBorder="1" applyAlignment="1" applyProtection="1">
      <alignment horizontal="center" vertical="center" shrinkToFit="1"/>
    </xf>
    <xf numFmtId="0" fontId="13" fillId="0" borderId="80" xfId="1" applyFont="1" applyFill="1" applyBorder="1" applyAlignment="1" applyProtection="1">
      <alignment horizontal="center" vertical="center" shrinkToFit="1"/>
      <protection locked="0"/>
    </xf>
    <xf numFmtId="0" fontId="13" fillId="0" borderId="81" xfId="1" applyFont="1" applyFill="1" applyBorder="1" applyAlignment="1" applyProtection="1">
      <alignment horizontal="center" vertical="center" shrinkToFit="1"/>
      <protection locked="0"/>
    </xf>
    <xf numFmtId="0" fontId="13" fillId="0" borderId="89" xfId="1" applyFont="1" applyFill="1" applyBorder="1" applyAlignment="1" applyProtection="1">
      <alignment horizontal="center" vertical="center" shrinkToFit="1"/>
      <protection locked="0"/>
    </xf>
    <xf numFmtId="0" fontId="13" fillId="0" borderId="90" xfId="1" applyFont="1" applyFill="1" applyBorder="1" applyAlignment="1" applyProtection="1">
      <alignment horizontal="center" vertical="center" shrinkToFit="1"/>
      <protection locked="0"/>
    </xf>
    <xf numFmtId="0" fontId="24" fillId="0" borderId="5" xfId="1" applyFont="1" applyFill="1" applyBorder="1" applyAlignment="1" applyProtection="1">
      <alignment horizontal="center" vertical="center" shrinkToFit="1"/>
      <protection locked="0"/>
    </xf>
    <xf numFmtId="0" fontId="24" fillId="0" borderId="6" xfId="1" applyFont="1" applyFill="1" applyBorder="1" applyAlignment="1" applyProtection="1">
      <alignment horizontal="center" vertical="center" shrinkToFit="1"/>
      <protection locked="0"/>
    </xf>
    <xf numFmtId="0" fontId="24" fillId="0" borderId="57" xfId="1" applyFont="1" applyFill="1" applyBorder="1" applyAlignment="1" applyProtection="1">
      <alignment horizontal="center" vertical="center" shrinkToFit="1"/>
      <protection locked="0"/>
    </xf>
    <xf numFmtId="0" fontId="24" fillId="0" borderId="9" xfId="1" applyFont="1" applyFill="1" applyBorder="1" applyAlignment="1" applyProtection="1">
      <alignment horizontal="center" vertical="center" shrinkToFit="1"/>
      <protection locked="0"/>
    </xf>
    <xf numFmtId="0" fontId="24" fillId="0" borderId="10" xfId="1" applyFont="1" applyFill="1" applyBorder="1" applyAlignment="1" applyProtection="1">
      <alignment horizontal="center" vertical="center" shrinkToFit="1"/>
      <protection locked="0"/>
    </xf>
    <xf numFmtId="0" fontId="24" fillId="0" borderId="58" xfId="1" applyFont="1" applyFill="1" applyBorder="1" applyAlignment="1" applyProtection="1">
      <alignment horizontal="center" vertical="center" shrinkToFit="1"/>
      <protection locked="0"/>
    </xf>
    <xf numFmtId="0" fontId="12" fillId="2" borderId="35" xfId="1" applyFont="1" applyFill="1" applyBorder="1" applyAlignment="1" applyProtection="1">
      <alignment horizontal="center" vertical="center"/>
    </xf>
    <xf numFmtId="0" fontId="12" fillId="2" borderId="36" xfId="1" applyFont="1" applyFill="1" applyBorder="1" applyAlignment="1" applyProtection="1">
      <alignment horizontal="center" vertical="center"/>
    </xf>
    <xf numFmtId="0" fontId="5" fillId="2" borderId="24" xfId="1" applyFont="1" applyFill="1" applyBorder="1" applyAlignment="1" applyProtection="1">
      <alignment horizontal="center" vertical="center"/>
    </xf>
    <xf numFmtId="0" fontId="5" fillId="2" borderId="25" xfId="1" applyFont="1" applyFill="1" applyBorder="1" applyAlignment="1" applyProtection="1">
      <alignment horizontal="center" vertical="center"/>
    </xf>
    <xf numFmtId="0" fontId="5" fillId="2" borderId="27" xfId="1" applyFont="1" applyFill="1" applyBorder="1" applyAlignment="1" applyProtection="1">
      <alignment horizontal="center" vertical="center"/>
    </xf>
    <xf numFmtId="0" fontId="5" fillId="2" borderId="26" xfId="1" applyFont="1" applyFill="1" applyBorder="1" applyAlignment="1" applyProtection="1">
      <alignment horizontal="center" vertical="center"/>
    </xf>
    <xf numFmtId="0" fontId="5" fillId="2" borderId="65" xfId="1" applyFont="1" applyFill="1" applyBorder="1" applyAlignment="1" applyProtection="1">
      <alignment horizontal="center" vertical="center"/>
    </xf>
    <xf numFmtId="0" fontId="5" fillId="2" borderId="46" xfId="1" applyFont="1" applyFill="1" applyBorder="1" applyAlignment="1" applyProtection="1">
      <alignment horizontal="center" vertical="center"/>
    </xf>
    <xf numFmtId="0" fontId="5" fillId="2" borderId="64" xfId="1" applyFont="1" applyFill="1" applyBorder="1" applyAlignment="1" applyProtection="1">
      <alignment horizontal="center" vertical="center"/>
    </xf>
    <xf numFmtId="0" fontId="5" fillId="2" borderId="28" xfId="1" applyFont="1" applyFill="1" applyBorder="1" applyAlignment="1" applyProtection="1">
      <alignment horizontal="center" vertical="center" wrapText="1"/>
    </xf>
    <xf numFmtId="0" fontId="5" fillId="2" borderId="65" xfId="1" applyFont="1" applyFill="1" applyBorder="1" applyAlignment="1" applyProtection="1">
      <alignment horizontal="center" vertical="center" wrapText="1"/>
    </xf>
    <xf numFmtId="0" fontId="5" fillId="2" borderId="46" xfId="1" applyFont="1" applyFill="1" applyBorder="1" applyAlignment="1" applyProtection="1">
      <alignment horizontal="center" vertical="center" wrapText="1"/>
    </xf>
    <xf numFmtId="0" fontId="5" fillId="2" borderId="30" xfId="1" applyFont="1" applyFill="1" applyBorder="1" applyAlignment="1" applyProtection="1">
      <alignment horizontal="center" vertical="center" wrapText="1"/>
    </xf>
    <xf numFmtId="0" fontId="5" fillId="3" borderId="0" xfId="1" applyFont="1" applyFill="1" applyAlignment="1" applyProtection="1">
      <alignment horizontal="left" vertical="center" wrapText="1"/>
      <protection locked="0"/>
    </xf>
    <xf numFmtId="0" fontId="5" fillId="2" borderId="60" xfId="1" applyFont="1" applyFill="1" applyBorder="1" applyAlignment="1" applyProtection="1">
      <alignment horizontal="center" vertical="center"/>
    </xf>
    <xf numFmtId="0" fontId="5" fillId="2" borderId="21" xfId="1" applyFont="1" applyFill="1" applyBorder="1" applyAlignment="1" applyProtection="1">
      <alignment horizontal="left" vertical="center" wrapText="1"/>
    </xf>
    <xf numFmtId="0" fontId="5" fillId="2" borderId="15" xfId="1" applyFont="1" applyFill="1" applyBorder="1" applyAlignment="1" applyProtection="1">
      <alignment horizontal="center" vertical="center" wrapText="1"/>
    </xf>
    <xf numFmtId="0" fontId="5" fillId="2" borderId="16" xfId="1" applyFont="1" applyFill="1" applyBorder="1" applyAlignment="1" applyProtection="1">
      <alignment horizontal="center" vertical="center" wrapText="1"/>
    </xf>
    <xf numFmtId="0" fontId="5" fillId="2" borderId="17" xfId="1" applyFont="1" applyFill="1" applyBorder="1" applyAlignment="1" applyProtection="1">
      <alignment horizontal="center" vertical="center" wrapText="1"/>
    </xf>
    <xf numFmtId="0" fontId="5" fillId="2" borderId="20" xfId="1" applyFont="1" applyFill="1" applyBorder="1" applyAlignment="1" applyProtection="1">
      <alignment horizontal="center" vertical="center" wrapText="1"/>
    </xf>
    <xf numFmtId="0" fontId="5" fillId="2" borderId="59" xfId="1" applyFont="1" applyFill="1" applyBorder="1" applyAlignment="1" applyProtection="1">
      <alignment horizontal="center" vertical="center" wrapText="1"/>
    </xf>
    <xf numFmtId="0" fontId="8" fillId="4" borderId="18" xfId="1" applyFont="1" applyFill="1" applyBorder="1" applyAlignment="1" applyProtection="1">
      <alignment horizontal="center" vertical="center"/>
    </xf>
    <xf numFmtId="0" fontId="8" fillId="4" borderId="16" xfId="1" applyFont="1" applyFill="1" applyBorder="1" applyAlignment="1" applyProtection="1">
      <alignment horizontal="center" vertical="center"/>
    </xf>
    <xf numFmtId="0" fontId="8" fillId="4" borderId="14" xfId="1" applyFont="1" applyFill="1" applyBorder="1" applyAlignment="1" applyProtection="1">
      <alignment horizontal="center" vertical="center"/>
    </xf>
    <xf numFmtId="0" fontId="8" fillId="4" borderId="0" xfId="1" applyFont="1" applyFill="1" applyBorder="1" applyAlignment="1" applyProtection="1">
      <alignment horizontal="center" vertical="center"/>
    </xf>
    <xf numFmtId="0" fontId="8" fillId="4" borderId="29" xfId="1" applyFont="1" applyFill="1" applyBorder="1" applyAlignment="1" applyProtection="1">
      <alignment horizontal="center" vertical="center"/>
    </xf>
    <xf numFmtId="0" fontId="8" fillId="4" borderId="46" xfId="1" applyFont="1" applyFill="1" applyBorder="1" applyAlignment="1" applyProtection="1">
      <alignment horizontal="center" vertical="center"/>
    </xf>
    <xf numFmtId="0" fontId="5" fillId="2" borderId="16" xfId="1" applyFont="1" applyFill="1" applyBorder="1" applyAlignment="1" applyProtection="1">
      <alignment horizontal="center"/>
    </xf>
    <xf numFmtId="0" fontId="5" fillId="2" borderId="19" xfId="1" applyFont="1" applyFill="1" applyBorder="1" applyAlignment="1" applyProtection="1">
      <alignment horizontal="center"/>
    </xf>
    <xf numFmtId="0" fontId="20" fillId="2" borderId="83" xfId="1" applyFont="1" applyFill="1" applyBorder="1" applyAlignment="1" applyProtection="1">
      <alignment horizontal="center" vertical="center" shrinkToFit="1"/>
    </xf>
    <xf numFmtId="0" fontId="20" fillId="2" borderId="84" xfId="1" applyFont="1" applyFill="1" applyBorder="1" applyAlignment="1" applyProtection="1">
      <alignment horizontal="center" vertical="center" shrinkToFit="1"/>
    </xf>
    <xf numFmtId="0" fontId="20" fillId="2" borderId="62" xfId="1" applyFont="1" applyFill="1" applyBorder="1" applyAlignment="1" applyProtection="1">
      <alignment horizontal="center" vertical="center" shrinkToFit="1"/>
    </xf>
    <xf numFmtId="0" fontId="20" fillId="2" borderId="63" xfId="1" applyFont="1" applyFill="1" applyBorder="1" applyAlignment="1" applyProtection="1">
      <alignment horizontal="center" vertical="center" shrinkToFit="1"/>
    </xf>
    <xf numFmtId="0" fontId="20" fillId="2" borderId="86" xfId="1" applyFont="1" applyFill="1" applyBorder="1" applyAlignment="1" applyProtection="1">
      <alignment horizontal="center" vertical="center" shrinkToFit="1"/>
    </xf>
    <xf numFmtId="0" fontId="9" fillId="3" borderId="14" xfId="1" applyFont="1" applyFill="1" applyBorder="1" applyAlignment="1" applyProtection="1">
      <alignment horizontal="center" vertical="center"/>
    </xf>
    <xf numFmtId="0" fontId="9" fillId="2" borderId="29" xfId="1" applyFont="1" applyFill="1" applyBorder="1" applyAlignment="1" applyProtection="1">
      <alignment horizontal="center" vertical="center"/>
    </xf>
    <xf numFmtId="0" fontId="9" fillId="2" borderId="30" xfId="1" applyFont="1" applyFill="1" applyBorder="1" applyAlignment="1" applyProtection="1">
      <alignment horizontal="center" vertical="center"/>
    </xf>
    <xf numFmtId="0" fontId="9" fillId="2" borderId="0" xfId="1" applyFont="1" applyFill="1" applyAlignment="1" applyProtection="1">
      <alignment horizontal="center" vertical="center"/>
    </xf>
    <xf numFmtId="0" fontId="9" fillId="3" borderId="0" xfId="1" applyFont="1" applyFill="1" applyBorder="1" applyAlignment="1" applyProtection="1">
      <alignment horizontal="center" vertical="center"/>
    </xf>
    <xf numFmtId="0" fontId="5" fillId="2" borderId="74" xfId="1" applyFont="1" applyFill="1" applyBorder="1" applyAlignment="1" applyProtection="1">
      <alignment horizontal="center" vertical="center"/>
    </xf>
    <xf numFmtId="0" fontId="19" fillId="5" borderId="5" xfId="1" applyFont="1" applyFill="1" applyBorder="1" applyAlignment="1" applyProtection="1">
      <alignment horizontal="right" vertical="center"/>
    </xf>
    <xf numFmtId="0" fontId="19" fillId="5" borderId="6" xfId="1" applyFont="1" applyFill="1" applyBorder="1" applyAlignment="1" applyProtection="1">
      <alignment horizontal="right" vertical="center"/>
    </xf>
    <xf numFmtId="0" fontId="19" fillId="5" borderId="23" xfId="1" applyFont="1" applyFill="1" applyBorder="1" applyAlignment="1" applyProtection="1">
      <alignment horizontal="right" vertical="center"/>
    </xf>
    <xf numFmtId="0" fontId="19" fillId="5" borderId="22" xfId="1" applyFont="1" applyFill="1" applyBorder="1" applyAlignment="1" applyProtection="1">
      <alignment horizontal="right" vertical="center"/>
    </xf>
    <xf numFmtId="0" fontId="5" fillId="2" borderId="6" xfId="1" applyFont="1" applyFill="1" applyBorder="1" applyAlignment="1" applyProtection="1">
      <alignment horizontal="left" vertical="center" indent="1"/>
    </xf>
    <xf numFmtId="0" fontId="5" fillId="2" borderId="35" xfId="1" applyFont="1" applyFill="1" applyBorder="1" applyAlignment="1" applyProtection="1">
      <alignment horizontal="left" vertical="center" indent="1"/>
    </xf>
    <xf numFmtId="0" fontId="5" fillId="2" borderId="22" xfId="1" applyFont="1" applyFill="1" applyBorder="1" applyAlignment="1" applyProtection="1">
      <alignment horizontal="left" vertical="center" indent="1"/>
    </xf>
    <xf numFmtId="0" fontId="5" fillId="2" borderId="61" xfId="1" applyFont="1" applyFill="1" applyBorder="1" applyAlignment="1" applyProtection="1">
      <alignment horizontal="left" vertical="center" indent="1"/>
    </xf>
    <xf numFmtId="0" fontId="5" fillId="2" borderId="0" xfId="1" applyFont="1" applyFill="1" applyAlignment="1" applyProtection="1">
      <alignment horizontal="left" shrinkToFit="1"/>
    </xf>
    <xf numFmtId="0" fontId="5" fillId="2" borderId="21" xfId="1" applyFont="1" applyFill="1" applyBorder="1" applyAlignment="1" applyProtection="1">
      <alignment horizontal="left" shrinkToFit="1"/>
    </xf>
    <xf numFmtId="177" fontId="8" fillId="4" borderId="5" xfId="1" applyNumberFormat="1" applyFont="1" applyFill="1" applyBorder="1" applyAlignment="1" applyProtection="1">
      <alignment horizontal="center" vertical="center" shrinkToFit="1"/>
    </xf>
    <xf numFmtId="177" fontId="8" fillId="4" borderId="6" xfId="1" applyNumberFormat="1" applyFont="1" applyFill="1" applyBorder="1" applyAlignment="1" applyProtection="1">
      <alignment horizontal="center" vertical="center" shrinkToFit="1"/>
    </xf>
    <xf numFmtId="177" fontId="8" fillId="4" borderId="9" xfId="1" applyNumberFormat="1" applyFont="1" applyFill="1" applyBorder="1" applyAlignment="1" applyProtection="1">
      <alignment horizontal="center" vertical="center" shrinkToFit="1"/>
    </xf>
    <xf numFmtId="177" fontId="8" fillId="4" borderId="10" xfId="1" applyNumberFormat="1" applyFont="1" applyFill="1" applyBorder="1" applyAlignment="1" applyProtection="1">
      <alignment horizontal="center" vertical="center" shrinkToFit="1"/>
    </xf>
    <xf numFmtId="0" fontId="11" fillId="2" borderId="6"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0" fontId="11" fillId="2" borderId="9" xfId="1" applyFont="1" applyFill="1" applyBorder="1" applyAlignment="1" applyProtection="1">
      <alignment horizontal="center" vertical="center" wrapText="1"/>
    </xf>
    <xf numFmtId="0" fontId="11" fillId="2" borderId="10" xfId="1" applyFont="1" applyFill="1" applyBorder="1" applyAlignment="1" applyProtection="1">
      <alignment horizontal="center" vertical="center" wrapText="1"/>
    </xf>
    <xf numFmtId="0" fontId="11" fillId="2" borderId="11" xfId="1" applyFont="1" applyFill="1" applyBorder="1" applyAlignment="1" applyProtection="1">
      <alignment horizontal="center" vertical="center" wrapText="1"/>
    </xf>
    <xf numFmtId="0" fontId="12" fillId="2" borderId="5" xfId="1" applyFont="1" applyFill="1" applyBorder="1" applyAlignment="1" applyProtection="1">
      <alignment horizontal="center" vertical="center"/>
    </xf>
    <xf numFmtId="0" fontId="12" fillId="3" borderId="14" xfId="1" applyFont="1" applyFill="1" applyBorder="1" applyAlignment="1" applyProtection="1">
      <alignment vertical="center" shrinkToFit="1"/>
    </xf>
    <xf numFmtId="0" fontId="12" fillId="2" borderId="0" xfId="1" applyFont="1" applyFill="1" applyAlignment="1" applyProtection="1">
      <alignment vertical="center" shrinkToFit="1"/>
    </xf>
    <xf numFmtId="0" fontId="12" fillId="2" borderId="10" xfId="1" applyFont="1" applyFill="1" applyBorder="1" applyAlignment="1" applyProtection="1">
      <alignment horizontal="center" shrinkToFit="1"/>
    </xf>
    <xf numFmtId="0" fontId="12" fillId="2" borderId="11" xfId="1" applyFont="1" applyFill="1" applyBorder="1" applyAlignment="1" applyProtection="1">
      <alignment horizontal="center" shrinkToFit="1"/>
    </xf>
    <xf numFmtId="0" fontId="8" fillId="4" borderId="9" xfId="1" applyFont="1" applyFill="1" applyBorder="1" applyAlignment="1" applyProtection="1">
      <alignment horizontal="center" vertical="center"/>
    </xf>
    <xf numFmtId="0" fontId="8" fillId="4" borderId="10" xfId="1" applyFont="1" applyFill="1" applyBorder="1" applyAlignment="1" applyProtection="1">
      <alignment horizontal="center" vertical="center"/>
    </xf>
    <xf numFmtId="0" fontId="12" fillId="2" borderId="10" xfId="1" applyFont="1" applyFill="1" applyBorder="1" applyAlignment="1" applyProtection="1">
      <alignment horizontal="center"/>
    </xf>
    <xf numFmtId="0" fontId="12" fillId="2" borderId="11" xfId="1" applyFont="1" applyFill="1" applyBorder="1" applyAlignment="1" applyProtection="1">
      <alignment horizontal="center"/>
    </xf>
    <xf numFmtId="0" fontId="11" fillId="2" borderId="6" xfId="1" applyFont="1" applyFill="1" applyBorder="1" applyAlignment="1" applyProtection="1">
      <alignment vertical="center" wrapText="1"/>
    </xf>
    <xf numFmtId="0" fontId="11" fillId="2" borderId="6" xfId="1" applyFont="1" applyFill="1" applyBorder="1" applyAlignment="1" applyProtection="1">
      <alignment horizontal="left" vertical="center" wrapText="1"/>
    </xf>
    <xf numFmtId="0" fontId="11" fillId="2" borderId="5" xfId="1" applyFont="1" applyFill="1" applyBorder="1" applyAlignment="1" applyProtection="1">
      <alignment vertical="center" wrapText="1"/>
    </xf>
    <xf numFmtId="0" fontId="11" fillId="2" borderId="7" xfId="1" applyFont="1" applyFill="1" applyBorder="1" applyAlignment="1" applyProtection="1">
      <alignment vertical="center" wrapText="1"/>
    </xf>
    <xf numFmtId="0" fontId="11" fillId="2" borderId="14" xfId="1" applyFont="1" applyFill="1" applyBorder="1" applyAlignment="1" applyProtection="1">
      <alignment vertical="center" wrapText="1"/>
    </xf>
    <xf numFmtId="0" fontId="11" fillId="2" borderId="0" xfId="1" applyFont="1" applyFill="1" applyBorder="1" applyAlignment="1" applyProtection="1">
      <alignment vertical="center" wrapText="1"/>
    </xf>
    <xf numFmtId="0" fontId="11" fillId="2" borderId="13" xfId="1" applyFont="1" applyFill="1" applyBorder="1" applyAlignment="1" applyProtection="1">
      <alignment vertical="center" wrapText="1"/>
    </xf>
    <xf numFmtId="0" fontId="11" fillId="2" borderId="9" xfId="1" applyFont="1" applyFill="1" applyBorder="1" applyAlignment="1" applyProtection="1">
      <alignment vertical="center" wrapText="1"/>
    </xf>
    <xf numFmtId="0" fontId="11" fillId="2" borderId="10" xfId="1" applyFont="1" applyFill="1" applyBorder="1" applyAlignment="1" applyProtection="1">
      <alignment vertical="center" wrapText="1"/>
    </xf>
    <xf numFmtId="0" fontId="11" fillId="2" borderId="11" xfId="1" applyFont="1" applyFill="1" applyBorder="1" applyAlignment="1" applyProtection="1">
      <alignment vertical="center" wrapText="1"/>
    </xf>
    <xf numFmtId="0" fontId="8" fillId="4" borderId="5" xfId="1" applyFont="1" applyFill="1" applyBorder="1" applyAlignment="1" applyProtection="1">
      <alignment horizontal="center" vertical="center"/>
    </xf>
    <xf numFmtId="0" fontId="8" fillId="4" borderId="6" xfId="1" applyFont="1" applyFill="1" applyBorder="1" applyAlignment="1" applyProtection="1">
      <alignment horizontal="center" vertical="center"/>
    </xf>
    <xf numFmtId="0" fontId="8" fillId="4" borderId="0" xfId="1" applyFont="1" applyFill="1" applyAlignment="1" applyProtection="1">
      <alignment horizontal="center" vertical="center"/>
    </xf>
    <xf numFmtId="0" fontId="12" fillId="2" borderId="0" xfId="1" applyFont="1" applyFill="1" applyAlignment="1" applyProtection="1">
      <alignment horizontal="center" vertical="center"/>
    </xf>
    <xf numFmtId="0" fontId="11" fillId="2" borderId="0" xfId="1" applyFont="1" applyFill="1" applyAlignment="1" applyProtection="1">
      <alignment vertical="center" wrapText="1"/>
    </xf>
    <xf numFmtId="177" fontId="8" fillId="4" borderId="14" xfId="1" applyNumberFormat="1" applyFont="1" applyFill="1" applyBorder="1" applyAlignment="1" applyProtection="1">
      <alignment horizontal="center" vertical="center" shrinkToFit="1"/>
    </xf>
    <xf numFmtId="177" fontId="8" fillId="4" borderId="0" xfId="1" applyNumberFormat="1" applyFont="1" applyFill="1" applyBorder="1" applyAlignment="1" applyProtection="1">
      <alignment horizontal="center" vertical="center" shrinkToFit="1"/>
    </xf>
    <xf numFmtId="0" fontId="8" fillId="5" borderId="5" xfId="1" applyFont="1" applyFill="1" applyBorder="1" applyAlignment="1" applyProtection="1">
      <alignment horizontal="center" vertical="center"/>
    </xf>
    <xf numFmtId="0" fontId="8" fillId="5" borderId="6" xfId="1" applyFont="1" applyFill="1" applyBorder="1" applyAlignment="1" applyProtection="1">
      <alignment horizontal="center" vertical="center"/>
    </xf>
    <xf numFmtId="0" fontId="8" fillId="5" borderId="9" xfId="1" applyFont="1" applyFill="1" applyBorder="1" applyAlignment="1" applyProtection="1">
      <alignment horizontal="center" vertical="center"/>
    </xf>
    <xf numFmtId="0" fontId="8" fillId="5" borderId="10" xfId="1" applyFont="1" applyFill="1" applyBorder="1" applyAlignment="1" applyProtection="1">
      <alignment horizontal="center" vertical="center"/>
    </xf>
    <xf numFmtId="0" fontId="9" fillId="2" borderId="10" xfId="1" applyFont="1" applyFill="1" applyBorder="1" applyAlignment="1" applyProtection="1">
      <alignment horizontal="center" vertical="center" shrinkToFit="1"/>
    </xf>
    <xf numFmtId="0" fontId="9" fillId="2" borderId="11" xfId="1" applyFont="1" applyFill="1" applyBorder="1" applyAlignment="1" applyProtection="1">
      <alignment horizontal="center" vertical="center" shrinkToFit="1"/>
    </xf>
    <xf numFmtId="0" fontId="5" fillId="2" borderId="0" xfId="1" applyFont="1" applyFill="1" applyAlignment="1" applyProtection="1">
      <alignment horizontal="center" vertical="center"/>
    </xf>
    <xf numFmtId="0" fontId="5" fillId="0" borderId="1" xfId="1" applyFont="1" applyFill="1" applyBorder="1" applyAlignment="1" applyProtection="1">
      <alignment horizontal="center" vertical="center" shrinkToFit="1"/>
    </xf>
    <xf numFmtId="0" fontId="5" fillId="0" borderId="2" xfId="1" applyFont="1" applyFill="1" applyBorder="1" applyAlignment="1" applyProtection="1">
      <alignment horizontal="center" vertical="center" shrinkToFit="1"/>
    </xf>
    <xf numFmtId="0" fontId="5" fillId="0" borderId="3" xfId="1" applyFont="1" applyFill="1" applyBorder="1" applyAlignment="1" applyProtection="1">
      <alignment horizontal="center" vertical="center" shrinkToFit="1"/>
    </xf>
    <xf numFmtId="0" fontId="5" fillId="0" borderId="4" xfId="1" applyFont="1" applyFill="1" applyBorder="1" applyAlignment="1" applyProtection="1">
      <alignment horizontal="center" vertical="center" shrinkToFit="1"/>
    </xf>
    <xf numFmtId="0" fontId="8" fillId="3" borderId="0" xfId="1" applyFont="1" applyFill="1" applyBorder="1" applyAlignment="1" applyProtection="1">
      <alignment horizontal="center" vertical="center"/>
    </xf>
    <xf numFmtId="0" fontId="8" fillId="2" borderId="10" xfId="1" applyFont="1" applyFill="1" applyBorder="1" applyAlignment="1" applyProtection="1">
      <alignment horizontal="center" vertical="center"/>
    </xf>
    <xf numFmtId="0" fontId="8" fillId="0" borderId="5" xfId="1" applyFont="1" applyFill="1" applyBorder="1" applyAlignment="1" applyProtection="1">
      <alignment vertical="center"/>
      <protection locked="0"/>
    </xf>
    <xf numFmtId="0" fontId="8" fillId="0" borderId="6" xfId="1" applyFont="1" applyFill="1" applyBorder="1" applyAlignment="1" applyProtection="1">
      <alignment vertical="center"/>
      <protection locked="0"/>
    </xf>
    <xf numFmtId="0" fontId="8" fillId="0" borderId="7" xfId="1" applyFont="1" applyFill="1" applyBorder="1" applyAlignment="1" applyProtection="1">
      <alignment vertical="center"/>
      <protection locked="0"/>
    </xf>
    <xf numFmtId="0" fontId="8" fillId="0" borderId="14" xfId="1" applyFont="1" applyFill="1" applyBorder="1" applyAlignment="1" applyProtection="1">
      <alignment vertical="center"/>
      <protection locked="0"/>
    </xf>
    <xf numFmtId="0" fontId="8" fillId="0" borderId="0" xfId="1" applyFont="1" applyFill="1" applyBorder="1" applyAlignment="1" applyProtection="1">
      <alignment vertical="center"/>
      <protection locked="0"/>
    </xf>
    <xf numFmtId="0" fontId="8" fillId="0" borderId="13" xfId="1" applyFont="1" applyFill="1" applyBorder="1" applyAlignment="1" applyProtection="1">
      <alignment vertical="center"/>
      <protection locked="0"/>
    </xf>
    <xf numFmtId="0" fontId="8" fillId="0" borderId="9" xfId="1" applyFont="1" applyFill="1" applyBorder="1" applyAlignment="1" applyProtection="1">
      <alignment vertical="center"/>
      <protection locked="0"/>
    </xf>
    <xf numFmtId="0" fontId="8" fillId="0" borderId="10" xfId="1" applyFont="1" applyFill="1" applyBorder="1" applyAlignment="1" applyProtection="1">
      <alignment vertical="center"/>
      <protection locked="0"/>
    </xf>
    <xf numFmtId="0" fontId="8" fillId="0" borderId="11" xfId="1" applyFont="1" applyFill="1" applyBorder="1" applyAlignment="1" applyProtection="1">
      <alignment vertical="center"/>
      <protection locked="0"/>
    </xf>
    <xf numFmtId="0" fontId="10" fillId="2" borderId="0" xfId="1" applyFont="1" applyFill="1" applyAlignment="1" applyProtection="1">
      <alignment horizontal="center" vertical="center"/>
    </xf>
    <xf numFmtId="0" fontId="10" fillId="2" borderId="13" xfId="1" applyFont="1" applyFill="1" applyBorder="1" applyAlignment="1" applyProtection="1">
      <alignment horizontal="center" vertical="center"/>
    </xf>
    <xf numFmtId="0" fontId="10" fillId="0" borderId="14" xfId="1" applyFont="1" applyFill="1" applyBorder="1" applyAlignment="1" applyProtection="1">
      <alignment horizontal="left" vertical="center"/>
    </xf>
    <xf numFmtId="0" fontId="10" fillId="0" borderId="0" xfId="1" applyFont="1" applyFill="1" applyBorder="1" applyAlignment="1" applyProtection="1">
      <alignment horizontal="left" vertical="center"/>
    </xf>
    <xf numFmtId="0" fontId="5" fillId="0" borderId="5"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13" fillId="0" borderId="1" xfId="3" applyFont="1" applyFill="1" applyBorder="1" applyAlignment="1" applyProtection="1">
      <alignment horizontal="center" vertical="center"/>
    </xf>
    <xf numFmtId="0" fontId="13" fillId="0" borderId="2" xfId="3" applyFont="1" applyFill="1" applyBorder="1" applyAlignment="1" applyProtection="1">
      <alignment horizontal="center" vertical="center"/>
    </xf>
    <xf numFmtId="0" fontId="13" fillId="0" borderId="2" xfId="1" applyFont="1" applyFill="1" applyBorder="1" applyAlignment="1" applyProtection="1">
      <alignment horizontal="center" vertical="center"/>
    </xf>
    <xf numFmtId="0" fontId="13" fillId="0" borderId="6" xfId="1" applyFont="1" applyFill="1" applyBorder="1" applyAlignment="1" applyProtection="1">
      <alignment horizontal="center" vertical="center"/>
    </xf>
    <xf numFmtId="179" fontId="17" fillId="2" borderId="4" xfId="4" applyNumberFormat="1" applyFont="1" applyFill="1" applyBorder="1" applyAlignment="1" applyProtection="1">
      <alignment horizontal="center" vertical="center"/>
    </xf>
    <xf numFmtId="0" fontId="15" fillId="0" borderId="4" xfId="0" applyFont="1" applyFill="1" applyBorder="1" applyAlignment="1" applyProtection="1">
      <alignment horizontal="center" vertical="center" wrapText="1"/>
    </xf>
    <xf numFmtId="0" fontId="12" fillId="0" borderId="5" xfId="1" applyFont="1" applyFill="1" applyBorder="1" applyAlignment="1" applyProtection="1">
      <alignment horizontal="center" vertical="center" shrinkToFit="1"/>
    </xf>
    <xf numFmtId="0" fontId="12" fillId="0" borderId="6" xfId="1" applyFont="1" applyFill="1" applyBorder="1" applyAlignment="1" applyProtection="1">
      <alignment horizontal="center" vertical="center" shrinkToFit="1"/>
    </xf>
    <xf numFmtId="0" fontId="12" fillId="0" borderId="7" xfId="1" applyFont="1" applyFill="1" applyBorder="1" applyAlignment="1" applyProtection="1">
      <alignment horizontal="center" vertical="center" shrinkToFit="1"/>
    </xf>
    <xf numFmtId="0" fontId="12" fillId="0" borderId="14" xfId="1" applyFont="1" applyFill="1" applyBorder="1" applyAlignment="1" applyProtection="1">
      <alignment horizontal="center" vertical="center" shrinkToFit="1"/>
    </xf>
    <xf numFmtId="0" fontId="12" fillId="0" borderId="0" xfId="1" applyFont="1" applyFill="1" applyBorder="1" applyAlignment="1" applyProtection="1">
      <alignment horizontal="center" vertical="center" shrinkToFit="1"/>
    </xf>
    <xf numFmtId="0" fontId="12" fillId="0" borderId="13" xfId="1" applyFont="1" applyFill="1" applyBorder="1" applyAlignment="1" applyProtection="1">
      <alignment horizontal="center" vertical="center" shrinkToFit="1"/>
    </xf>
    <xf numFmtId="0" fontId="12" fillId="0" borderId="9" xfId="1" applyFont="1" applyFill="1" applyBorder="1" applyAlignment="1" applyProtection="1">
      <alignment horizontal="center" vertical="center" shrinkToFit="1"/>
    </xf>
    <xf numFmtId="0" fontId="12" fillId="0" borderId="10" xfId="1" applyFont="1" applyFill="1" applyBorder="1" applyAlignment="1" applyProtection="1">
      <alignment horizontal="center" vertical="center" shrinkToFit="1"/>
    </xf>
    <xf numFmtId="0" fontId="12" fillId="0" borderId="11" xfId="1" applyFont="1" applyFill="1" applyBorder="1" applyAlignment="1" applyProtection="1">
      <alignment horizontal="center" vertical="center" shrinkToFit="1"/>
    </xf>
    <xf numFmtId="0" fontId="13" fillId="0" borderId="5" xfId="1" applyFont="1" applyFill="1" applyBorder="1" applyAlignment="1" applyProtection="1">
      <alignment horizontal="center" vertical="center"/>
    </xf>
    <xf numFmtId="0" fontId="13" fillId="0" borderId="7" xfId="1" applyFont="1" applyFill="1" applyBorder="1" applyAlignment="1" applyProtection="1">
      <alignment horizontal="center" vertical="center"/>
    </xf>
    <xf numFmtId="0" fontId="13" fillId="0" borderId="14" xfId="1" applyFont="1" applyFill="1" applyBorder="1" applyAlignment="1" applyProtection="1">
      <alignment horizontal="center" vertical="center"/>
    </xf>
    <xf numFmtId="0" fontId="13" fillId="0" borderId="0" xfId="1" applyFont="1" applyFill="1" applyBorder="1" applyAlignment="1" applyProtection="1">
      <alignment horizontal="center" vertical="center"/>
    </xf>
    <xf numFmtId="0" fontId="13" fillId="0" borderId="13" xfId="1" applyFont="1" applyFill="1" applyBorder="1" applyAlignment="1" applyProtection="1">
      <alignment horizontal="center" vertical="center"/>
    </xf>
    <xf numFmtId="0" fontId="13" fillId="0" borderId="47" xfId="1" applyFont="1" applyFill="1" applyBorder="1" applyAlignment="1" applyProtection="1">
      <alignment horizontal="center" vertical="center"/>
    </xf>
    <xf numFmtId="0" fontId="13" fillId="0" borderId="48" xfId="1" applyFont="1" applyFill="1" applyBorder="1" applyAlignment="1" applyProtection="1">
      <alignment horizontal="center" vertical="center"/>
    </xf>
    <xf numFmtId="0" fontId="13" fillId="0" borderId="49" xfId="1" applyFont="1" applyFill="1" applyBorder="1" applyAlignment="1" applyProtection="1">
      <alignment horizontal="center" vertical="center"/>
    </xf>
    <xf numFmtId="0" fontId="18" fillId="0" borderId="5" xfId="1" applyFont="1" applyFill="1" applyBorder="1" applyAlignment="1" applyProtection="1">
      <alignment horizontal="center" vertical="center" wrapText="1"/>
    </xf>
    <xf numFmtId="0" fontId="18" fillId="0" borderId="6" xfId="1" applyFont="1" applyFill="1" applyBorder="1" applyAlignment="1" applyProtection="1">
      <alignment horizontal="center" vertical="center"/>
    </xf>
    <xf numFmtId="0" fontId="18" fillId="0" borderId="7" xfId="1" applyFont="1" applyFill="1" applyBorder="1" applyAlignment="1" applyProtection="1">
      <alignment horizontal="center" vertical="center"/>
    </xf>
    <xf numFmtId="0" fontId="18" fillId="0" borderId="14" xfId="1" applyFont="1" applyFill="1" applyBorder="1" applyAlignment="1" applyProtection="1">
      <alignment horizontal="center" vertical="center" wrapText="1"/>
    </xf>
    <xf numFmtId="0" fontId="18" fillId="0" borderId="0" xfId="1" applyFont="1" applyFill="1" applyBorder="1" applyAlignment="1" applyProtection="1">
      <alignment horizontal="center" vertical="center"/>
    </xf>
    <xf numFmtId="0" fontId="18" fillId="0" borderId="13" xfId="1" applyFont="1" applyFill="1" applyBorder="1" applyAlignment="1" applyProtection="1">
      <alignment horizontal="center" vertical="center"/>
    </xf>
    <xf numFmtId="0" fontId="18" fillId="0" borderId="14" xfId="1" applyFont="1" applyFill="1" applyBorder="1" applyAlignment="1" applyProtection="1">
      <alignment horizontal="center" vertical="center"/>
    </xf>
    <xf numFmtId="0" fontId="18" fillId="0" borderId="9" xfId="1" applyFont="1" applyFill="1" applyBorder="1" applyAlignment="1" applyProtection="1">
      <alignment horizontal="center" vertical="center"/>
    </xf>
    <xf numFmtId="0" fontId="18" fillId="0" borderId="10" xfId="1" applyFont="1" applyFill="1" applyBorder="1" applyAlignment="1" applyProtection="1">
      <alignment horizontal="center" vertical="center"/>
    </xf>
    <xf numFmtId="0" fontId="18" fillId="0" borderId="11" xfId="1" applyFont="1" applyFill="1" applyBorder="1" applyAlignment="1" applyProtection="1">
      <alignment horizontal="center" vertical="center"/>
    </xf>
    <xf numFmtId="2" fontId="8" fillId="0" borderId="5" xfId="1" applyNumberFormat="1" applyFont="1" applyFill="1" applyBorder="1" applyAlignment="1" applyProtection="1">
      <alignment horizontal="center" vertical="center" shrinkToFit="1"/>
    </xf>
    <xf numFmtId="2" fontId="8" fillId="0" borderId="6" xfId="1" applyNumberFormat="1" applyFont="1" applyFill="1" applyBorder="1" applyAlignment="1" applyProtection="1">
      <alignment horizontal="center" vertical="center" shrinkToFit="1"/>
    </xf>
    <xf numFmtId="2" fontId="8" fillId="0" borderId="7" xfId="1" applyNumberFormat="1" applyFont="1" applyFill="1" applyBorder="1" applyAlignment="1" applyProtection="1">
      <alignment horizontal="center" vertical="center" shrinkToFit="1"/>
    </xf>
    <xf numFmtId="2" fontId="8" fillId="0" borderId="14" xfId="1" applyNumberFormat="1" applyFont="1" applyFill="1" applyBorder="1" applyAlignment="1" applyProtection="1">
      <alignment horizontal="center" vertical="center" shrinkToFit="1"/>
    </xf>
    <xf numFmtId="2" fontId="8" fillId="0" borderId="0" xfId="1" applyNumberFormat="1" applyFont="1" applyFill="1" applyBorder="1" applyAlignment="1" applyProtection="1">
      <alignment horizontal="center" vertical="center" shrinkToFit="1"/>
    </xf>
    <xf numFmtId="2" fontId="8" fillId="0" borderId="13" xfId="1" applyNumberFormat="1" applyFont="1" applyFill="1" applyBorder="1" applyAlignment="1" applyProtection="1">
      <alignment horizontal="center" vertical="center" shrinkToFit="1"/>
    </xf>
    <xf numFmtId="2" fontId="8" fillId="0" borderId="9" xfId="1" applyNumberFormat="1" applyFont="1" applyFill="1" applyBorder="1" applyAlignment="1" applyProtection="1">
      <alignment horizontal="center" vertical="center" shrinkToFit="1"/>
    </xf>
    <xf numFmtId="2" fontId="8" fillId="0" borderId="10" xfId="1" applyNumberFormat="1" applyFont="1" applyFill="1" applyBorder="1" applyAlignment="1" applyProtection="1">
      <alignment horizontal="center" vertical="center" shrinkToFit="1"/>
    </xf>
    <xf numFmtId="2" fontId="8" fillId="0" borderId="11" xfId="1" applyNumberFormat="1" applyFont="1" applyFill="1" applyBorder="1" applyAlignment="1" applyProtection="1">
      <alignment horizontal="center" vertical="center" shrinkToFit="1"/>
    </xf>
    <xf numFmtId="0" fontId="8" fillId="0" borderId="5" xfId="1" applyFont="1" applyFill="1" applyBorder="1" applyAlignment="1" applyProtection="1">
      <alignment horizontal="center" vertical="center" shrinkToFit="1"/>
    </xf>
    <xf numFmtId="0" fontId="8" fillId="0" borderId="6" xfId="1" applyFont="1" applyFill="1" applyBorder="1" applyAlignment="1" applyProtection="1">
      <alignment horizontal="center" vertical="center" shrinkToFit="1"/>
    </xf>
    <xf numFmtId="0" fontId="8" fillId="0" borderId="7" xfId="1" applyFont="1" applyFill="1" applyBorder="1" applyAlignment="1" applyProtection="1">
      <alignment horizontal="center" vertical="center" shrinkToFit="1"/>
    </xf>
    <xf numFmtId="0" fontId="8" fillId="0" borderId="14" xfId="1" applyFont="1" applyFill="1" applyBorder="1" applyAlignment="1" applyProtection="1">
      <alignment horizontal="center" vertical="center" shrinkToFit="1"/>
    </xf>
    <xf numFmtId="0" fontId="8" fillId="0" borderId="0" xfId="1" applyFont="1" applyFill="1" applyBorder="1" applyAlignment="1" applyProtection="1">
      <alignment horizontal="center" vertical="center" shrinkToFit="1"/>
    </xf>
    <xf numFmtId="0" fontId="8" fillId="0" borderId="13" xfId="1" applyFont="1" applyFill="1" applyBorder="1" applyAlignment="1" applyProtection="1">
      <alignment horizontal="center" vertical="center" shrinkToFit="1"/>
    </xf>
    <xf numFmtId="0" fontId="8" fillId="0" borderId="9" xfId="1" applyFont="1" applyFill="1" applyBorder="1" applyAlignment="1" applyProtection="1">
      <alignment horizontal="center" vertical="center" shrinkToFit="1"/>
    </xf>
    <xf numFmtId="0" fontId="8" fillId="0" borderId="10" xfId="1" applyFont="1" applyFill="1" applyBorder="1" applyAlignment="1" applyProtection="1">
      <alignment horizontal="center" vertical="center" shrinkToFit="1"/>
    </xf>
    <xf numFmtId="0" fontId="8" fillId="0" borderId="11" xfId="1" applyFont="1" applyFill="1" applyBorder="1" applyAlignment="1" applyProtection="1">
      <alignment horizontal="center" vertical="center" shrinkToFit="1"/>
    </xf>
    <xf numFmtId="2" fontId="8" fillId="4" borderId="4" xfId="0" applyNumberFormat="1" applyFont="1" applyFill="1" applyBorder="1" applyAlignment="1" applyProtection="1">
      <alignment horizontal="center" vertical="center" wrapText="1"/>
    </xf>
    <xf numFmtId="2" fontId="8" fillId="4" borderId="5" xfId="1" applyNumberFormat="1" applyFont="1" applyFill="1" applyBorder="1" applyAlignment="1" applyProtection="1">
      <alignment horizontal="center" vertical="center" shrinkToFit="1"/>
    </xf>
    <xf numFmtId="2" fontId="8" fillId="4" borderId="6" xfId="1" applyNumberFormat="1" applyFont="1" applyFill="1" applyBorder="1" applyAlignment="1" applyProtection="1">
      <alignment horizontal="center" vertical="center" shrinkToFit="1"/>
    </xf>
    <xf numFmtId="2" fontId="8" fillId="4" borderId="7" xfId="1" applyNumberFormat="1" applyFont="1" applyFill="1" applyBorder="1" applyAlignment="1" applyProtection="1">
      <alignment horizontal="center" vertical="center" shrinkToFit="1"/>
    </xf>
    <xf numFmtId="2" fontId="8" fillId="4" borderId="14" xfId="1" applyNumberFormat="1" applyFont="1" applyFill="1" applyBorder="1" applyAlignment="1" applyProtection="1">
      <alignment horizontal="center" vertical="center" shrinkToFit="1"/>
    </xf>
    <xf numFmtId="2" fontId="8" fillId="4" borderId="0" xfId="1" applyNumberFormat="1" applyFont="1" applyFill="1" applyBorder="1" applyAlignment="1" applyProtection="1">
      <alignment horizontal="center" vertical="center" shrinkToFit="1"/>
    </xf>
    <xf numFmtId="2" fontId="8" fillId="4" borderId="13" xfId="1" applyNumberFormat="1" applyFont="1" applyFill="1" applyBorder="1" applyAlignment="1" applyProtection="1">
      <alignment horizontal="center" vertical="center" shrinkToFit="1"/>
    </xf>
    <xf numFmtId="2" fontId="8" fillId="4" borderId="9" xfId="1" applyNumberFormat="1" applyFont="1" applyFill="1" applyBorder="1" applyAlignment="1" applyProtection="1">
      <alignment horizontal="center" vertical="center" shrinkToFit="1"/>
    </xf>
    <xf numFmtId="2" fontId="8" fillId="4" borderId="10" xfId="1" applyNumberFormat="1" applyFont="1" applyFill="1" applyBorder="1" applyAlignment="1" applyProtection="1">
      <alignment horizontal="center" vertical="center" shrinkToFit="1"/>
    </xf>
    <xf numFmtId="2" fontId="8" fillId="4" borderId="11" xfId="1" applyNumberFormat="1" applyFont="1" applyFill="1" applyBorder="1" applyAlignment="1" applyProtection="1">
      <alignment horizontal="center" vertical="center" shrinkToFit="1"/>
    </xf>
    <xf numFmtId="0" fontId="9" fillId="0" borderId="9" xfId="1" applyFont="1" applyFill="1" applyBorder="1" applyAlignment="1" applyProtection="1">
      <alignment horizontal="center" vertical="center" shrinkToFit="1"/>
    </xf>
    <xf numFmtId="0" fontId="9" fillId="0" borderId="10" xfId="1" applyFont="1" applyFill="1" applyBorder="1" applyAlignment="1" applyProtection="1">
      <alignment horizontal="center" vertical="center" shrinkToFit="1"/>
    </xf>
    <xf numFmtId="0" fontId="9" fillId="0" borderId="11" xfId="1" applyFont="1" applyFill="1" applyBorder="1" applyAlignment="1" applyProtection="1">
      <alignment horizontal="center" vertical="center" shrinkToFit="1"/>
    </xf>
    <xf numFmtId="0" fontId="8" fillId="0" borderId="5" xfId="1" applyFont="1" applyFill="1" applyBorder="1" applyAlignment="1" applyProtection="1">
      <alignment horizontal="center" vertical="center"/>
    </xf>
    <xf numFmtId="0" fontId="8" fillId="0" borderId="6" xfId="1" applyFont="1" applyFill="1" applyBorder="1" applyAlignment="1" applyProtection="1">
      <alignment horizontal="center" vertical="center"/>
    </xf>
    <xf numFmtId="0" fontId="8" fillId="0" borderId="57" xfId="1" applyFont="1" applyFill="1" applyBorder="1" applyAlignment="1" applyProtection="1">
      <alignment horizontal="center" vertical="center"/>
    </xf>
    <xf numFmtId="0" fontId="8" fillId="0" borderId="14" xfId="1"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0" fontId="8" fillId="0" borderId="78" xfId="1" applyFont="1" applyFill="1" applyBorder="1" applyAlignment="1" applyProtection="1">
      <alignment horizontal="center" vertical="center"/>
    </xf>
    <xf numFmtId="0" fontId="8" fillId="0" borderId="9" xfId="1" applyFont="1" applyFill="1" applyBorder="1" applyAlignment="1" applyProtection="1">
      <alignment horizontal="center" vertical="center"/>
    </xf>
    <xf numFmtId="0" fontId="8" fillId="0" borderId="10" xfId="1" applyFont="1" applyFill="1" applyBorder="1" applyAlignment="1" applyProtection="1">
      <alignment horizontal="center" vertical="center"/>
    </xf>
    <xf numFmtId="0" fontId="8" fillId="0" borderId="58" xfId="1" applyFont="1" applyFill="1" applyBorder="1" applyAlignment="1" applyProtection="1">
      <alignment horizontal="center" vertical="center"/>
    </xf>
    <xf numFmtId="0" fontId="26" fillId="0" borderId="5" xfId="1" applyFont="1" applyFill="1" applyBorder="1" applyAlignment="1" applyProtection="1">
      <alignment horizontal="center" vertical="center" wrapText="1"/>
    </xf>
    <xf numFmtId="0" fontId="26" fillId="0" borderId="6" xfId="1" applyFont="1" applyFill="1" applyBorder="1" applyAlignment="1" applyProtection="1">
      <alignment horizontal="center" vertical="center"/>
    </xf>
    <xf numFmtId="0" fontId="26" fillId="0" borderId="7" xfId="1" applyFont="1" applyFill="1" applyBorder="1" applyAlignment="1" applyProtection="1">
      <alignment horizontal="center" vertical="center"/>
    </xf>
    <xf numFmtId="0" fontId="26" fillId="0" borderId="14" xfId="1" applyFont="1" applyFill="1" applyBorder="1" applyAlignment="1" applyProtection="1">
      <alignment horizontal="center" vertical="center"/>
    </xf>
    <xf numFmtId="0" fontId="26" fillId="0" borderId="0" xfId="1" applyFont="1" applyFill="1" applyBorder="1" applyAlignment="1" applyProtection="1">
      <alignment horizontal="center" vertical="center"/>
    </xf>
    <xf numFmtId="0" fontId="26" fillId="0" borderId="13" xfId="1" applyFont="1" applyFill="1" applyBorder="1" applyAlignment="1" applyProtection="1">
      <alignment horizontal="center" vertical="center"/>
    </xf>
    <xf numFmtId="0" fontId="26" fillId="0" borderId="9" xfId="1" applyFont="1" applyFill="1" applyBorder="1" applyAlignment="1" applyProtection="1">
      <alignment horizontal="center" vertical="center"/>
    </xf>
    <xf numFmtId="0" fontId="26" fillId="0" borderId="10" xfId="1" applyFont="1" applyFill="1" applyBorder="1" applyAlignment="1" applyProtection="1">
      <alignment horizontal="center" vertical="center"/>
    </xf>
    <xf numFmtId="0" fontId="26" fillId="0" borderId="11" xfId="1" applyFont="1" applyFill="1" applyBorder="1" applyAlignment="1" applyProtection="1">
      <alignment horizontal="center" vertical="center"/>
    </xf>
    <xf numFmtId="0" fontId="9" fillId="0" borderId="100" xfId="1" applyFont="1" applyFill="1" applyBorder="1" applyAlignment="1" applyProtection="1">
      <alignment horizontal="center" vertical="center"/>
    </xf>
    <xf numFmtId="0" fontId="9" fillId="0" borderId="101" xfId="1" applyFont="1" applyFill="1" applyBorder="1" applyAlignment="1" applyProtection="1">
      <alignment horizontal="center" vertical="center"/>
    </xf>
    <xf numFmtId="0" fontId="9" fillId="0" borderId="102" xfId="1" applyFont="1" applyFill="1" applyBorder="1" applyAlignment="1" applyProtection="1">
      <alignment horizontal="center" vertical="center"/>
    </xf>
    <xf numFmtId="0" fontId="9" fillId="0" borderId="9" xfId="1" applyFont="1" applyFill="1" applyBorder="1" applyAlignment="1" applyProtection="1">
      <alignment horizontal="right" vertical="center"/>
    </xf>
    <xf numFmtId="0" fontId="9" fillId="0" borderId="10" xfId="1" applyFont="1" applyFill="1" applyBorder="1" applyAlignment="1" applyProtection="1">
      <alignment horizontal="right" vertical="center"/>
    </xf>
    <xf numFmtId="0" fontId="9" fillId="0" borderId="11" xfId="1" applyFont="1" applyFill="1" applyBorder="1" applyAlignment="1" applyProtection="1">
      <alignment horizontal="right" vertical="center"/>
    </xf>
    <xf numFmtId="0" fontId="13" fillId="0" borderId="97" xfId="1" applyFont="1" applyFill="1" applyBorder="1" applyAlignment="1" applyProtection="1">
      <alignment horizontal="center" vertical="center" wrapText="1" shrinkToFit="1"/>
    </xf>
    <xf numFmtId="0" fontId="13" fillId="0" borderId="98" xfId="1" applyFont="1" applyFill="1" applyBorder="1" applyAlignment="1" applyProtection="1">
      <alignment horizontal="center" vertical="center" shrinkToFit="1"/>
    </xf>
    <xf numFmtId="0" fontId="13" fillId="0" borderId="99" xfId="1" applyFont="1" applyFill="1" applyBorder="1" applyAlignment="1" applyProtection="1">
      <alignment horizontal="center" vertical="center" shrinkToFit="1"/>
    </xf>
    <xf numFmtId="0" fontId="13" fillId="0" borderId="100" xfId="1" applyFont="1" applyFill="1" applyBorder="1" applyAlignment="1" applyProtection="1">
      <alignment horizontal="center" vertical="center" shrinkToFit="1"/>
    </xf>
    <xf numFmtId="0" fontId="13" fillId="0" borderId="101" xfId="1" applyFont="1" applyFill="1" applyBorder="1" applyAlignment="1" applyProtection="1">
      <alignment horizontal="center" vertical="center" shrinkToFit="1"/>
    </xf>
    <xf numFmtId="0" fontId="13" fillId="0" borderId="102" xfId="1" applyFont="1" applyFill="1" applyBorder="1" applyAlignment="1" applyProtection="1">
      <alignment horizontal="center" vertical="center" shrinkToFit="1"/>
    </xf>
    <xf numFmtId="0" fontId="26" fillId="0" borderId="4" xfId="1" applyFont="1" applyFill="1" applyBorder="1" applyAlignment="1" applyProtection="1">
      <alignment horizontal="center" vertical="center" wrapText="1"/>
    </xf>
    <xf numFmtId="0" fontId="26" fillId="0" borderId="4" xfId="1" applyFont="1" applyFill="1" applyBorder="1" applyAlignment="1" applyProtection="1">
      <alignment horizontal="center" vertical="center"/>
    </xf>
    <xf numFmtId="2" fontId="31" fillId="0" borderId="4" xfId="1" applyNumberFormat="1" applyFont="1" applyFill="1" applyBorder="1" applyAlignment="1" applyProtection="1">
      <alignment horizontal="center" vertical="center" shrinkToFit="1"/>
    </xf>
    <xf numFmtId="0" fontId="31" fillId="0" borderId="4" xfId="1" applyFont="1" applyFill="1" applyBorder="1" applyAlignment="1" applyProtection="1">
      <alignment horizontal="center" vertical="center" shrinkToFit="1"/>
    </xf>
    <xf numFmtId="2" fontId="31" fillId="5" borderId="4" xfId="1" applyNumberFormat="1" applyFont="1" applyFill="1" applyBorder="1" applyAlignment="1" applyProtection="1">
      <alignment horizontal="center" vertical="center" shrinkToFit="1"/>
    </xf>
    <xf numFmtId="0" fontId="17" fillId="0" borderId="54" xfId="1" applyFont="1" applyFill="1" applyBorder="1" applyAlignment="1" applyProtection="1">
      <alignment horizontal="center" vertical="center"/>
    </xf>
    <xf numFmtId="0" fontId="17" fillId="0" borderId="6" xfId="1" applyFont="1" applyFill="1" applyBorder="1" applyAlignment="1" applyProtection="1">
      <alignment horizontal="center" vertical="center"/>
    </xf>
    <xf numFmtId="0" fontId="17" fillId="0" borderId="7" xfId="1" applyFont="1" applyFill="1" applyBorder="1" applyAlignment="1" applyProtection="1">
      <alignment horizontal="center" vertical="center"/>
    </xf>
    <xf numFmtId="0" fontId="17" fillId="0" borderId="55" xfId="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17" fillId="0" borderId="13" xfId="1" applyFont="1" applyFill="1" applyBorder="1" applyAlignment="1" applyProtection="1">
      <alignment horizontal="center" vertical="center"/>
    </xf>
    <xf numFmtId="0" fontId="17" fillId="0" borderId="56" xfId="1" applyFont="1" applyFill="1" applyBorder="1" applyAlignment="1" applyProtection="1">
      <alignment horizontal="center" vertical="center"/>
    </xf>
    <xf numFmtId="0" fontId="17" fillId="0" borderId="10" xfId="1" applyFont="1" applyFill="1" applyBorder="1" applyAlignment="1" applyProtection="1">
      <alignment horizontal="center" vertical="center"/>
    </xf>
    <xf numFmtId="0" fontId="17" fillId="0" borderId="11" xfId="1" applyFont="1" applyFill="1" applyBorder="1" applyAlignment="1" applyProtection="1">
      <alignment horizontal="center" vertical="center"/>
    </xf>
    <xf numFmtId="0" fontId="8" fillId="0" borderId="50" xfId="1" applyFont="1" applyFill="1" applyBorder="1" applyAlignment="1" applyProtection="1">
      <alignment horizontal="center" vertical="center"/>
    </xf>
    <xf numFmtId="0" fontId="8" fillId="0" borderId="51" xfId="1" applyFont="1" applyFill="1" applyBorder="1" applyAlignment="1" applyProtection="1">
      <alignment horizontal="center" vertical="center"/>
    </xf>
    <xf numFmtId="0" fontId="8" fillId="0" borderId="121" xfId="1" applyFont="1" applyFill="1" applyBorder="1" applyAlignment="1" applyProtection="1">
      <alignment horizontal="center" vertical="center"/>
    </xf>
    <xf numFmtId="2" fontId="8" fillId="0" borderId="50" xfId="1" applyNumberFormat="1" applyFont="1" applyFill="1" applyBorder="1" applyAlignment="1" applyProtection="1">
      <alignment horizontal="center" vertical="center" shrinkToFit="1"/>
    </xf>
    <xf numFmtId="2" fontId="8" fillId="0" borderId="51" xfId="1" applyNumberFormat="1" applyFont="1" applyFill="1" applyBorder="1" applyAlignment="1" applyProtection="1">
      <alignment horizontal="center" vertical="center" shrinkToFit="1"/>
    </xf>
    <xf numFmtId="2" fontId="8" fillId="0" borderId="52" xfId="1" applyNumberFormat="1" applyFont="1" applyFill="1" applyBorder="1" applyAlignment="1" applyProtection="1">
      <alignment horizontal="center" vertical="center" shrinkToFit="1"/>
    </xf>
    <xf numFmtId="0" fontId="9" fillId="0" borderId="100" xfId="1" applyFont="1" applyFill="1" applyBorder="1" applyAlignment="1" applyProtection="1">
      <alignment horizontal="center" vertical="center" shrinkToFit="1"/>
    </xf>
    <xf numFmtId="0" fontId="9" fillId="0" borderId="101" xfId="1" applyFont="1" applyFill="1" applyBorder="1" applyAlignment="1" applyProtection="1">
      <alignment horizontal="center" vertical="center" shrinkToFit="1"/>
    </xf>
    <xf numFmtId="0" fontId="9" fillId="0" borderId="102" xfId="1" applyFont="1" applyFill="1" applyBorder="1" applyAlignment="1" applyProtection="1">
      <alignment horizontal="center" vertical="center" shrinkToFit="1"/>
    </xf>
    <xf numFmtId="0" fontId="9" fillId="0" borderId="50" xfId="1" applyFont="1" applyFill="1" applyBorder="1" applyAlignment="1" applyProtection="1">
      <alignment horizontal="right" vertical="center"/>
    </xf>
    <xf numFmtId="0" fontId="9" fillId="0" borderId="51" xfId="1" applyFont="1" applyFill="1" applyBorder="1" applyAlignment="1" applyProtection="1">
      <alignment horizontal="right" vertical="center"/>
    </xf>
    <xf numFmtId="0" fontId="9" fillId="0" borderId="52" xfId="1" applyFont="1" applyFill="1" applyBorder="1" applyAlignment="1" applyProtection="1">
      <alignment horizontal="right" vertical="center"/>
    </xf>
    <xf numFmtId="0" fontId="8" fillId="0" borderId="97" xfId="1" applyFont="1" applyFill="1" applyBorder="1" applyAlignment="1" applyProtection="1">
      <alignment horizontal="center" vertical="center"/>
    </xf>
    <xf numFmtId="0" fontId="8" fillId="0" borderId="98" xfId="1" applyFont="1" applyFill="1" applyBorder="1" applyAlignment="1" applyProtection="1">
      <alignment horizontal="center" vertical="center"/>
    </xf>
    <xf numFmtId="0" fontId="8" fillId="0" borderId="118" xfId="1" applyFont="1" applyFill="1" applyBorder="1" applyAlignment="1" applyProtection="1">
      <alignment horizontal="center" vertical="center"/>
    </xf>
    <xf numFmtId="0" fontId="8" fillId="0" borderId="100" xfId="1" applyFont="1" applyFill="1" applyBorder="1" applyAlignment="1" applyProtection="1">
      <alignment horizontal="center" vertical="center"/>
    </xf>
    <xf numFmtId="0" fontId="8" fillId="0" borderId="101" xfId="1" applyFont="1" applyFill="1" applyBorder="1" applyAlignment="1" applyProtection="1">
      <alignment horizontal="center" vertical="center"/>
    </xf>
    <xf numFmtId="0" fontId="8" fillId="0" borderId="119" xfId="1" applyFont="1" applyFill="1" applyBorder="1" applyAlignment="1" applyProtection="1">
      <alignment horizontal="center" vertical="center"/>
    </xf>
    <xf numFmtId="0" fontId="21" fillId="0" borderId="4" xfId="1" applyFont="1" applyFill="1" applyBorder="1" applyAlignment="1" applyProtection="1">
      <alignment horizontal="center" vertical="center" shrinkToFit="1"/>
    </xf>
    <xf numFmtId="0" fontId="18" fillId="0" borderId="4" xfId="1" applyFont="1" applyFill="1" applyBorder="1" applyAlignment="1" applyProtection="1">
      <alignment horizontal="center" vertical="center" shrinkToFit="1"/>
    </xf>
    <xf numFmtId="0" fontId="23" fillId="0" borderId="4" xfId="1" applyFont="1" applyFill="1" applyBorder="1" applyAlignment="1" applyProtection="1">
      <alignment horizontal="center" vertical="center"/>
    </xf>
    <xf numFmtId="1" fontId="8" fillId="0" borderId="5" xfId="1" applyNumberFormat="1" applyFont="1" applyFill="1" applyBorder="1" applyAlignment="1" applyProtection="1">
      <alignment horizontal="center" vertical="center" shrinkToFit="1"/>
    </xf>
    <xf numFmtId="1" fontId="8" fillId="0" borderId="6" xfId="1" applyNumberFormat="1" applyFont="1" applyFill="1" applyBorder="1" applyAlignment="1" applyProtection="1">
      <alignment horizontal="center" vertical="center" shrinkToFit="1"/>
    </xf>
    <xf numFmtId="1" fontId="8" fillId="0" borderId="7" xfId="1" applyNumberFormat="1" applyFont="1" applyFill="1" applyBorder="1" applyAlignment="1" applyProtection="1">
      <alignment horizontal="center" vertical="center" shrinkToFit="1"/>
    </xf>
    <xf numFmtId="1" fontId="8" fillId="0" borderId="14" xfId="1" applyNumberFormat="1" applyFont="1" applyFill="1" applyBorder="1" applyAlignment="1" applyProtection="1">
      <alignment horizontal="center" vertical="center" shrinkToFit="1"/>
    </xf>
    <xf numFmtId="1" fontId="8" fillId="0" borderId="0" xfId="1" applyNumberFormat="1" applyFont="1" applyFill="1" applyBorder="1" applyAlignment="1" applyProtection="1">
      <alignment horizontal="center" vertical="center" shrinkToFit="1"/>
    </xf>
    <xf numFmtId="1" fontId="8" fillId="0" borderId="13" xfId="1" applyNumberFormat="1" applyFont="1" applyFill="1" applyBorder="1" applyAlignment="1" applyProtection="1">
      <alignment horizontal="center" vertical="center" shrinkToFit="1"/>
    </xf>
    <xf numFmtId="1" fontId="8" fillId="0" borderId="9" xfId="1" applyNumberFormat="1" applyFont="1" applyFill="1" applyBorder="1" applyAlignment="1" applyProtection="1">
      <alignment horizontal="center" vertical="center" shrinkToFit="1"/>
    </xf>
    <xf numFmtId="1" fontId="8" fillId="0" borderId="10" xfId="1" applyNumberFormat="1" applyFont="1" applyFill="1" applyBorder="1" applyAlignment="1" applyProtection="1">
      <alignment horizontal="center" vertical="center" shrinkToFit="1"/>
    </xf>
    <xf numFmtId="1" fontId="8" fillId="0" borderId="11" xfId="1" applyNumberFormat="1" applyFont="1" applyFill="1" applyBorder="1" applyAlignment="1" applyProtection="1">
      <alignment horizontal="center" vertical="center" shrinkToFit="1"/>
    </xf>
    <xf numFmtId="0" fontId="18" fillId="0" borderId="50" xfId="1" applyFont="1" applyFill="1" applyBorder="1" applyAlignment="1" applyProtection="1">
      <alignment horizontal="center" vertical="center" shrinkToFit="1"/>
    </xf>
    <xf numFmtId="0" fontId="18" fillId="0" borderId="51" xfId="1" applyFont="1" applyFill="1" applyBorder="1" applyAlignment="1" applyProtection="1">
      <alignment horizontal="center" vertical="center" shrinkToFit="1"/>
    </xf>
    <xf numFmtId="0" fontId="18" fillId="0" borderId="52" xfId="1" applyFont="1" applyFill="1" applyBorder="1" applyAlignment="1" applyProtection="1">
      <alignment horizontal="center" vertical="center" shrinkToFit="1"/>
    </xf>
    <xf numFmtId="0" fontId="5" fillId="0" borderId="41" xfId="1" applyFont="1" applyFill="1" applyBorder="1" applyAlignment="1" applyProtection="1">
      <alignment horizontal="center" vertical="center"/>
    </xf>
    <xf numFmtId="0" fontId="5" fillId="0" borderId="42" xfId="1" applyFont="1" applyFill="1" applyBorder="1" applyAlignment="1" applyProtection="1">
      <alignment horizontal="center" vertical="center"/>
    </xf>
    <xf numFmtId="0" fontId="5" fillId="0" borderId="39" xfId="1" applyFont="1" applyFill="1" applyBorder="1" applyAlignment="1" applyProtection="1">
      <alignment horizontal="center" vertical="center"/>
    </xf>
    <xf numFmtId="0" fontId="5" fillId="0" borderId="32" xfId="1" applyFont="1" applyFill="1" applyBorder="1" applyAlignment="1" applyProtection="1">
      <alignment horizontal="center" vertical="center"/>
    </xf>
    <xf numFmtId="0" fontId="5" fillId="0" borderId="42" xfId="1" applyFont="1" applyFill="1" applyBorder="1" applyAlignment="1" applyProtection="1">
      <alignment horizontal="left" vertical="center"/>
    </xf>
    <xf numFmtId="0" fontId="5" fillId="0" borderId="32" xfId="1" applyFont="1" applyFill="1" applyBorder="1" applyAlignment="1" applyProtection="1">
      <alignment horizontal="left" vertical="center"/>
    </xf>
    <xf numFmtId="0" fontId="9" fillId="0" borderId="42" xfId="1" applyFont="1" applyFill="1" applyBorder="1" applyAlignment="1" applyProtection="1">
      <alignment horizontal="center" vertical="center"/>
    </xf>
    <xf numFmtId="0" fontId="9" fillId="0" borderId="32" xfId="1" applyFont="1" applyFill="1" applyBorder="1" applyAlignment="1" applyProtection="1">
      <alignment horizontal="center" vertical="center"/>
    </xf>
    <xf numFmtId="0" fontId="9" fillId="0" borderId="42" xfId="1" applyFont="1" applyFill="1" applyBorder="1" applyAlignment="1" applyProtection="1">
      <alignment horizontal="left" vertical="center"/>
    </xf>
    <xf numFmtId="0" fontId="9" fillId="0" borderId="45" xfId="1" applyFont="1" applyFill="1" applyBorder="1" applyAlignment="1" applyProtection="1">
      <alignment horizontal="left" vertical="center"/>
    </xf>
    <xf numFmtId="0" fontId="9" fillId="0" borderId="32" xfId="1" applyFont="1" applyFill="1" applyBorder="1" applyAlignment="1" applyProtection="1">
      <alignment horizontal="left" vertical="center"/>
    </xf>
    <xf numFmtId="0" fontId="9" fillId="0" borderId="40" xfId="1" applyFont="1" applyFill="1" applyBorder="1" applyAlignment="1" applyProtection="1">
      <alignment horizontal="left" vertical="center"/>
    </xf>
    <xf numFmtId="0" fontId="9" fillId="2" borderId="0" xfId="1" applyFont="1" applyFill="1" applyBorder="1" applyAlignment="1" applyProtection="1">
      <alignment horizontal="distributed" vertical="center" wrapText="1"/>
    </xf>
    <xf numFmtId="0" fontId="13" fillId="0" borderId="96"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13" fillId="0" borderId="76" xfId="1" applyFont="1" applyFill="1" applyBorder="1" applyAlignment="1" applyProtection="1">
      <alignment horizontal="center" vertical="center"/>
    </xf>
    <xf numFmtId="0" fontId="13" fillId="0" borderId="9" xfId="1" applyFont="1" applyFill="1" applyBorder="1" applyAlignment="1" applyProtection="1">
      <alignment horizontal="center" vertical="center"/>
    </xf>
    <xf numFmtId="0" fontId="13" fillId="0" borderId="80" xfId="1" applyFont="1" applyFill="1" applyBorder="1" applyAlignment="1" applyProtection="1">
      <alignment horizontal="center" vertical="center"/>
    </xf>
    <xf numFmtId="0" fontId="13" fillId="0" borderId="81" xfId="1" applyFont="1" applyFill="1" applyBorder="1" applyAlignment="1" applyProtection="1">
      <alignment horizontal="center" vertical="center"/>
    </xf>
    <xf numFmtId="0" fontId="13" fillId="0" borderId="89" xfId="1" applyFont="1" applyFill="1" applyBorder="1" applyAlignment="1" applyProtection="1">
      <alignment horizontal="center" vertical="center"/>
    </xf>
    <xf numFmtId="0" fontId="13" fillId="0" borderId="90" xfId="1" applyFont="1" applyFill="1" applyBorder="1" applyAlignment="1" applyProtection="1">
      <alignment horizontal="center" vertical="center"/>
    </xf>
    <xf numFmtId="0" fontId="24" fillId="0" borderId="5" xfId="1" applyFont="1" applyFill="1" applyBorder="1" applyAlignment="1" applyProtection="1">
      <alignment horizontal="center" vertical="center"/>
    </xf>
    <xf numFmtId="0" fontId="24" fillId="0" borderId="6" xfId="1" applyFont="1" applyFill="1" applyBorder="1" applyAlignment="1" applyProtection="1">
      <alignment horizontal="center" vertical="center"/>
    </xf>
    <xf numFmtId="0" fontId="24" fillId="0" borderId="9" xfId="1" applyFont="1" applyFill="1" applyBorder="1" applyAlignment="1" applyProtection="1">
      <alignment horizontal="center" vertical="center"/>
    </xf>
    <xf numFmtId="0" fontId="24" fillId="0" borderId="10" xfId="1" applyFont="1" applyFill="1" applyBorder="1" applyAlignment="1" applyProtection="1">
      <alignment horizontal="center" vertical="center"/>
    </xf>
    <xf numFmtId="0" fontId="24" fillId="0" borderId="18" xfId="1" applyFont="1" applyFill="1" applyBorder="1" applyAlignment="1" applyProtection="1">
      <alignment horizontal="center" vertical="center"/>
    </xf>
    <xf numFmtId="0" fontId="24" fillId="0" borderId="16" xfId="1" applyFont="1" applyFill="1" applyBorder="1" applyAlignment="1" applyProtection="1">
      <alignment horizontal="center" vertical="center"/>
    </xf>
    <xf numFmtId="0" fontId="24" fillId="0" borderId="88" xfId="1" applyFont="1" applyFill="1" applyBorder="1" applyAlignment="1" applyProtection="1">
      <alignment horizontal="center" vertical="center"/>
    </xf>
    <xf numFmtId="0" fontId="24" fillId="0" borderId="90" xfId="1" applyFont="1" applyFill="1" applyBorder="1" applyAlignment="1" applyProtection="1">
      <alignment horizontal="center" vertical="center"/>
    </xf>
    <xf numFmtId="0" fontId="24" fillId="0" borderId="81" xfId="1" applyFont="1" applyFill="1" applyBorder="1" applyAlignment="1" applyProtection="1">
      <alignment horizontal="center" vertical="center"/>
    </xf>
    <xf numFmtId="0" fontId="13" fillId="0" borderId="87" xfId="1" applyFont="1" applyFill="1" applyBorder="1" applyAlignment="1" applyProtection="1">
      <alignment horizontal="center" vertical="center"/>
    </xf>
    <xf numFmtId="0" fontId="13" fillId="0" borderId="88" xfId="1" applyFont="1" applyFill="1" applyBorder="1" applyAlignment="1" applyProtection="1">
      <alignment horizontal="center" vertical="center"/>
    </xf>
    <xf numFmtId="0" fontId="12" fillId="0" borderId="5" xfId="1" applyFont="1" applyFill="1" applyBorder="1" applyAlignment="1" applyProtection="1">
      <alignment horizontal="center" vertical="center" wrapText="1"/>
    </xf>
    <xf numFmtId="0" fontId="12" fillId="0" borderId="6" xfId="1" applyFont="1" applyFill="1" applyBorder="1" applyAlignment="1" applyProtection="1">
      <alignment horizontal="center" vertical="center" wrapText="1"/>
    </xf>
    <xf numFmtId="0" fontId="12" fillId="0" borderId="9" xfId="1" applyFont="1" applyFill="1" applyBorder="1" applyAlignment="1" applyProtection="1">
      <alignment horizontal="center" vertical="center" wrapText="1"/>
    </xf>
    <xf numFmtId="0" fontId="12" fillId="0" borderId="10" xfId="1" applyFont="1" applyFill="1" applyBorder="1" applyAlignment="1" applyProtection="1">
      <alignment horizontal="center" vertical="center" wrapText="1"/>
    </xf>
    <xf numFmtId="0" fontId="13" fillId="0" borderId="80" xfId="1" applyFont="1" applyFill="1" applyBorder="1" applyAlignment="1" applyProtection="1">
      <alignment horizontal="center" vertical="center" shrinkToFit="1"/>
    </xf>
    <xf numFmtId="0" fontId="13" fillId="0" borderId="81" xfId="1" applyFont="1" applyFill="1" applyBorder="1" applyAlignment="1" applyProtection="1">
      <alignment horizontal="center" vertical="center" shrinkToFit="1"/>
    </xf>
    <xf numFmtId="0" fontId="13" fillId="0" borderId="89" xfId="1" applyFont="1" applyFill="1" applyBorder="1" applyAlignment="1" applyProtection="1">
      <alignment horizontal="center" vertical="center" shrinkToFit="1"/>
    </xf>
    <xf numFmtId="0" fontId="13" fillId="0" borderId="90" xfId="1" applyFont="1" applyFill="1" applyBorder="1" applyAlignment="1" applyProtection="1">
      <alignment horizontal="center" vertical="center" shrinkToFit="1"/>
    </xf>
    <xf numFmtId="0" fontId="24" fillId="0" borderId="5" xfId="1" applyFont="1" applyFill="1" applyBorder="1" applyAlignment="1" applyProtection="1">
      <alignment horizontal="center" vertical="center" shrinkToFit="1"/>
    </xf>
    <xf numFmtId="0" fontId="24" fillId="0" borderId="6" xfId="1" applyFont="1" applyFill="1" applyBorder="1" applyAlignment="1" applyProtection="1">
      <alignment horizontal="center" vertical="center" shrinkToFit="1"/>
    </xf>
    <xf numFmtId="0" fontId="24" fillId="0" borderId="57" xfId="1" applyFont="1" applyFill="1" applyBorder="1" applyAlignment="1" applyProtection="1">
      <alignment horizontal="center" vertical="center" shrinkToFit="1"/>
    </xf>
    <xf numFmtId="0" fontId="24" fillId="0" borderId="9" xfId="1" applyFont="1" applyFill="1" applyBorder="1" applyAlignment="1" applyProtection="1">
      <alignment horizontal="center" vertical="center" shrinkToFit="1"/>
    </xf>
    <xf numFmtId="0" fontId="24" fillId="0" borderId="10" xfId="1" applyFont="1" applyFill="1" applyBorder="1" applyAlignment="1" applyProtection="1">
      <alignment horizontal="center" vertical="center" shrinkToFit="1"/>
    </xf>
    <xf numFmtId="0" fontId="24" fillId="0" borderId="58" xfId="1" applyFont="1" applyFill="1" applyBorder="1" applyAlignment="1" applyProtection="1">
      <alignment horizontal="center" vertical="center" shrinkToFit="1"/>
    </xf>
    <xf numFmtId="0" fontId="24" fillId="0" borderId="54" xfId="1" applyFont="1" applyFill="1" applyBorder="1" applyAlignment="1" applyProtection="1">
      <alignment horizontal="center" vertical="center"/>
    </xf>
    <xf numFmtId="0" fontId="24" fillId="0" borderId="57" xfId="1" applyFont="1" applyFill="1" applyBorder="1" applyAlignment="1" applyProtection="1">
      <alignment horizontal="center" vertical="center"/>
    </xf>
    <xf numFmtId="0" fontId="24" fillId="0" borderId="56" xfId="1" applyFont="1" applyFill="1" applyBorder="1" applyAlignment="1" applyProtection="1">
      <alignment horizontal="center" vertical="center"/>
    </xf>
    <xf numFmtId="0" fontId="24" fillId="0" borderId="58" xfId="1" applyFont="1" applyFill="1" applyBorder="1" applyAlignment="1" applyProtection="1">
      <alignment horizontal="center" vertical="center"/>
    </xf>
    <xf numFmtId="0" fontId="5" fillId="0" borderId="0" xfId="1" applyFont="1" applyFill="1" applyAlignment="1" applyProtection="1">
      <alignment horizontal="center" vertical="center"/>
    </xf>
    <xf numFmtId="176" fontId="6" fillId="0" borderId="4" xfId="0" applyNumberFormat="1" applyFont="1" applyFill="1" applyBorder="1" applyAlignment="1" applyProtection="1">
      <alignment horizontal="center" vertical="center"/>
    </xf>
    <xf numFmtId="0" fontId="5" fillId="0" borderId="4"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8" fillId="0" borderId="5" xfId="1" applyFont="1" applyFill="1" applyBorder="1" applyAlignment="1" applyProtection="1">
      <alignment vertical="center"/>
    </xf>
    <xf numFmtId="0" fontId="8" fillId="0" borderId="6" xfId="1" applyFont="1" applyFill="1" applyBorder="1" applyAlignment="1" applyProtection="1">
      <alignment vertical="center"/>
    </xf>
    <xf numFmtId="0" fontId="8" fillId="0" borderId="7" xfId="1" applyFont="1" applyFill="1" applyBorder="1" applyAlignment="1" applyProtection="1">
      <alignment vertical="center"/>
    </xf>
    <xf numFmtId="0" fontId="8" fillId="0" borderId="14" xfId="1" applyFont="1" applyFill="1" applyBorder="1" applyAlignment="1" applyProtection="1">
      <alignment vertical="center"/>
    </xf>
    <xf numFmtId="0" fontId="8" fillId="0" borderId="0" xfId="1" applyFont="1" applyFill="1" applyBorder="1" applyAlignment="1" applyProtection="1">
      <alignment vertical="center"/>
    </xf>
    <xf numFmtId="0" fontId="8" fillId="0" borderId="13" xfId="1" applyFont="1" applyFill="1" applyBorder="1" applyAlignment="1" applyProtection="1">
      <alignment vertical="center"/>
    </xf>
    <xf numFmtId="0" fontId="8" fillId="0" borderId="9" xfId="1" applyFont="1" applyFill="1" applyBorder="1" applyAlignment="1" applyProtection="1">
      <alignment vertical="center"/>
    </xf>
    <xf numFmtId="0" fontId="8" fillId="0" borderId="10" xfId="1" applyFont="1" applyFill="1" applyBorder="1" applyAlignment="1" applyProtection="1">
      <alignment vertical="center"/>
    </xf>
    <xf numFmtId="0" fontId="8" fillId="0" borderId="11" xfId="1" applyFont="1" applyFill="1" applyBorder="1" applyAlignment="1" applyProtection="1">
      <alignment vertical="center"/>
    </xf>
    <xf numFmtId="0" fontId="10" fillId="0" borderId="0" xfId="1" applyFont="1" applyFill="1" applyAlignment="1" applyProtection="1">
      <alignment horizontal="center" vertical="center"/>
    </xf>
    <xf numFmtId="0" fontId="10" fillId="0" borderId="13" xfId="1"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6" fontId="6" fillId="0" borderId="4" xfId="1" applyNumberFormat="1" applyFont="1" applyFill="1" applyBorder="1" applyAlignment="1" applyProtection="1">
      <alignment horizontal="center" vertical="center" shrinkToFit="1"/>
      <protection locked="0"/>
    </xf>
    <xf numFmtId="0" fontId="6" fillId="0" borderId="4" xfId="1" applyFont="1" applyFill="1" applyBorder="1" applyAlignment="1" applyProtection="1">
      <alignment horizontal="center" vertical="center" shrinkToFit="1"/>
      <protection locked="0"/>
    </xf>
    <xf numFmtId="0" fontId="6" fillId="0" borderId="1" xfId="1" applyFont="1" applyFill="1" applyBorder="1" applyAlignment="1" applyProtection="1">
      <alignment horizontal="center" vertical="center" shrinkToFit="1"/>
      <protection locked="0"/>
    </xf>
    <xf numFmtId="0" fontId="7" fillId="0" borderId="4" xfId="1" applyFont="1" applyFill="1" applyBorder="1" applyAlignment="1" applyProtection="1">
      <alignment horizontal="center" vertical="center" shrinkToFit="1"/>
      <protection locked="0"/>
    </xf>
    <xf numFmtId="0" fontId="5" fillId="0" borderId="8" xfId="1" applyFont="1" applyFill="1" applyBorder="1" applyAlignment="1" applyProtection="1">
      <alignment horizontal="center" vertical="center" shrinkToFit="1"/>
    </xf>
    <xf numFmtId="0" fontId="6" fillId="0" borderId="8" xfId="1" applyFont="1" applyFill="1" applyBorder="1" applyAlignment="1" applyProtection="1">
      <alignment horizontal="center" vertical="center" shrinkToFit="1"/>
      <protection locked="0"/>
    </xf>
    <xf numFmtId="0" fontId="5" fillId="0" borderId="12" xfId="1" applyFont="1" applyFill="1" applyBorder="1" applyAlignment="1" applyProtection="1">
      <alignment horizontal="center" vertical="center" shrinkToFit="1"/>
    </xf>
    <xf numFmtId="0" fontId="6" fillId="0" borderId="12" xfId="1" applyFont="1" applyFill="1" applyBorder="1" applyAlignment="1" applyProtection="1">
      <alignment horizontal="center" vertical="center" shrinkToFit="1"/>
      <protection locked="0"/>
    </xf>
    <xf numFmtId="0" fontId="8" fillId="4" borderId="5" xfId="1" applyFont="1" applyFill="1" applyBorder="1" applyAlignment="1" applyProtection="1">
      <alignment horizontal="center" vertical="center" shrinkToFit="1"/>
    </xf>
    <xf numFmtId="0" fontId="8" fillId="4" borderId="6" xfId="1" applyFont="1" applyFill="1" applyBorder="1" applyAlignment="1" applyProtection="1">
      <alignment horizontal="center" vertical="center" shrinkToFit="1"/>
    </xf>
    <xf numFmtId="0" fontId="8" fillId="4" borderId="14" xfId="1" applyFont="1" applyFill="1" applyBorder="1" applyAlignment="1" applyProtection="1">
      <alignment horizontal="center" vertical="center" shrinkToFit="1"/>
    </xf>
    <xf numFmtId="0" fontId="8" fillId="4" borderId="0" xfId="1" applyFont="1" applyFill="1" applyAlignment="1" applyProtection="1">
      <alignment horizontal="center" vertical="center" shrinkToFit="1"/>
    </xf>
    <xf numFmtId="0" fontId="8" fillId="4" borderId="9" xfId="1" applyFont="1" applyFill="1" applyBorder="1" applyAlignment="1" applyProtection="1">
      <alignment horizontal="center" vertical="center" shrinkToFit="1"/>
    </xf>
    <xf numFmtId="0" fontId="8" fillId="4" borderId="10" xfId="1" applyFont="1" applyFill="1" applyBorder="1" applyAlignment="1" applyProtection="1">
      <alignment horizontal="center" vertical="center" shrinkToFit="1"/>
    </xf>
    <xf numFmtId="0" fontId="8" fillId="5" borderId="5" xfId="1" applyFont="1" applyFill="1" applyBorder="1" applyAlignment="1" applyProtection="1">
      <alignment horizontal="center" vertical="center" shrinkToFit="1"/>
    </xf>
    <xf numFmtId="0" fontId="8" fillId="5" borderId="9" xfId="1" applyFont="1" applyFill="1" applyBorder="1" applyAlignment="1" applyProtection="1">
      <alignment horizontal="center" vertical="center" shrinkToFit="1"/>
    </xf>
    <xf numFmtId="0" fontId="8" fillId="5" borderId="10" xfId="1" applyFont="1" applyFill="1" applyBorder="1" applyAlignment="1" applyProtection="1">
      <alignment horizontal="center" vertical="center" shrinkToFit="1"/>
    </xf>
    <xf numFmtId="0" fontId="8" fillId="4" borderId="18" xfId="1" applyFont="1" applyFill="1" applyBorder="1" applyAlignment="1" applyProtection="1">
      <alignment horizontal="center" vertical="center" shrinkToFit="1"/>
    </xf>
    <xf numFmtId="0" fontId="8" fillId="4" borderId="16" xfId="1" applyFont="1" applyFill="1" applyBorder="1" applyAlignment="1" applyProtection="1">
      <alignment horizontal="center" vertical="center" shrinkToFit="1"/>
    </xf>
    <xf numFmtId="0" fontId="8" fillId="4" borderId="0" xfId="1" applyFont="1" applyFill="1" applyBorder="1" applyAlignment="1" applyProtection="1">
      <alignment horizontal="center" vertical="center" shrinkToFit="1"/>
    </xf>
    <xf numFmtId="0" fontId="8" fillId="4" borderId="29" xfId="1" applyFont="1" applyFill="1" applyBorder="1" applyAlignment="1" applyProtection="1">
      <alignment horizontal="center" vertical="center" shrinkToFit="1"/>
    </xf>
    <xf numFmtId="0" fontId="8" fillId="4" borderId="46" xfId="1" applyFont="1" applyFill="1" applyBorder="1" applyAlignment="1" applyProtection="1">
      <alignment horizontal="center" vertical="center" shrinkToFit="1"/>
    </xf>
    <xf numFmtId="0" fontId="19" fillId="5" borderId="5" xfId="1" applyFont="1" applyFill="1" applyBorder="1" applyAlignment="1" applyProtection="1">
      <alignment horizontal="right" vertical="center" shrinkToFit="1"/>
    </xf>
    <xf numFmtId="0" fontId="19" fillId="5" borderId="6" xfId="1" applyFont="1" applyFill="1" applyBorder="1" applyAlignment="1" applyProtection="1">
      <alignment horizontal="right" vertical="center" shrinkToFit="1"/>
    </xf>
    <xf numFmtId="0" fontId="19" fillId="5" borderId="23" xfId="1" applyFont="1" applyFill="1" applyBorder="1" applyAlignment="1" applyProtection="1">
      <alignment horizontal="right" vertical="center" shrinkToFit="1"/>
    </xf>
    <xf numFmtId="0" fontId="19" fillId="5" borderId="22" xfId="1" applyFont="1" applyFill="1" applyBorder="1" applyAlignment="1" applyProtection="1">
      <alignment horizontal="right" vertical="center" shrinkToFit="1"/>
    </xf>
    <xf numFmtId="0" fontId="13" fillId="0" borderId="14" xfId="1" applyFont="1" applyFill="1" applyBorder="1" applyAlignment="1" applyProtection="1">
      <alignment horizontal="center" vertical="center" shrinkToFit="1"/>
      <protection locked="0"/>
    </xf>
    <xf numFmtId="0" fontId="13" fillId="0" borderId="0" xfId="1" applyFont="1" applyFill="1" applyBorder="1" applyAlignment="1" applyProtection="1">
      <alignment horizontal="center" vertical="center" shrinkToFit="1"/>
      <protection locked="0"/>
    </xf>
    <xf numFmtId="0" fontId="13" fillId="0" borderId="9" xfId="1" applyFont="1" applyFill="1" applyBorder="1" applyAlignment="1" applyProtection="1">
      <alignment horizontal="center" vertical="center" shrinkToFit="1"/>
      <protection locked="0"/>
    </xf>
    <xf numFmtId="0" fontId="13" fillId="0" borderId="10" xfId="1" applyFont="1" applyFill="1" applyBorder="1" applyAlignment="1" applyProtection="1">
      <alignment horizontal="center" vertical="center" shrinkToFit="1"/>
      <protection locked="0"/>
    </xf>
    <xf numFmtId="0" fontId="13" fillId="0" borderId="5" xfId="1" applyFont="1" applyFill="1" applyBorder="1" applyAlignment="1" applyProtection="1">
      <alignment horizontal="center" vertical="center" shrinkToFit="1"/>
      <protection locked="0"/>
    </xf>
    <xf numFmtId="0" fontId="13" fillId="0" borderId="6" xfId="1" applyFont="1" applyFill="1" applyBorder="1" applyAlignment="1" applyProtection="1">
      <alignment horizontal="center" vertical="center" shrinkToFit="1"/>
      <protection locked="0"/>
    </xf>
    <xf numFmtId="0" fontId="13" fillId="4" borderId="5" xfId="1" applyFont="1" applyFill="1" applyBorder="1" applyAlignment="1" applyProtection="1">
      <alignment horizontal="center" vertical="center" shrinkToFit="1"/>
    </xf>
    <xf numFmtId="0" fontId="13" fillId="4" borderId="6" xfId="1" applyFont="1" applyFill="1" applyBorder="1" applyAlignment="1" applyProtection="1">
      <alignment horizontal="center" vertical="center" shrinkToFit="1"/>
    </xf>
    <xf numFmtId="0" fontId="13" fillId="4" borderId="31" xfId="1" applyFont="1" applyFill="1" applyBorder="1" applyAlignment="1" applyProtection="1">
      <alignment horizontal="center" vertical="center" shrinkToFit="1"/>
    </xf>
    <xf numFmtId="0" fontId="13" fillId="4" borderId="32" xfId="1" applyFont="1" applyFill="1" applyBorder="1" applyAlignment="1" applyProtection="1">
      <alignment horizontal="center" vertical="center" shrinkToFit="1"/>
    </xf>
    <xf numFmtId="0" fontId="13" fillId="0" borderId="87" xfId="1" applyFont="1" applyFill="1" applyBorder="1" applyAlignment="1" applyProtection="1">
      <alignment horizontal="center" vertical="center" shrinkToFit="1"/>
      <protection locked="0"/>
    </xf>
    <xf numFmtId="0" fontId="13" fillId="0" borderId="88" xfId="1" applyFont="1" applyFill="1" applyBorder="1" applyAlignment="1" applyProtection="1">
      <alignment horizontal="center" vertical="center" shrinkToFit="1"/>
      <protection locked="0"/>
    </xf>
    <xf numFmtId="0" fontId="13" fillId="4" borderId="80" xfId="1" applyFont="1" applyFill="1" applyBorder="1" applyAlignment="1" applyProtection="1">
      <alignment horizontal="center" vertical="center" shrinkToFit="1"/>
    </xf>
    <xf numFmtId="0" fontId="13" fillId="4" borderId="81" xfId="1" applyFont="1" applyFill="1" applyBorder="1" applyAlignment="1" applyProtection="1">
      <alignment horizontal="center" vertical="center" shrinkToFit="1"/>
    </xf>
    <xf numFmtId="0" fontId="13" fillId="4" borderId="91" xfId="1" applyFont="1" applyFill="1" applyBorder="1" applyAlignment="1" applyProtection="1">
      <alignment horizontal="center" vertical="center" shrinkToFit="1"/>
    </xf>
    <xf numFmtId="0" fontId="13" fillId="4" borderId="92" xfId="1" applyFont="1" applyFill="1" applyBorder="1" applyAlignment="1" applyProtection="1">
      <alignment horizontal="center" vertical="center" shrinkToFit="1"/>
    </xf>
    <xf numFmtId="0" fontId="24" fillId="0" borderId="18" xfId="1" applyFont="1" applyFill="1" applyBorder="1" applyAlignment="1" applyProtection="1">
      <alignment horizontal="center" vertical="center" shrinkToFit="1"/>
      <protection locked="0"/>
    </xf>
    <xf numFmtId="0" fontId="24" fillId="0" borderId="16" xfId="1" applyFont="1" applyFill="1" applyBorder="1" applyAlignment="1" applyProtection="1">
      <alignment horizontal="center" vertical="center" shrinkToFit="1"/>
      <protection locked="0"/>
    </xf>
    <xf numFmtId="0" fontId="24" fillId="0" borderId="88" xfId="1" applyFont="1" applyFill="1" applyBorder="1" applyAlignment="1" applyProtection="1">
      <alignment horizontal="center" vertical="center" shrinkToFit="1"/>
      <protection locked="0"/>
    </xf>
    <xf numFmtId="0" fontId="24" fillId="0" borderId="90" xfId="1" applyFont="1" applyFill="1" applyBorder="1" applyAlignment="1" applyProtection="1">
      <alignment horizontal="center" vertical="center" shrinkToFit="1"/>
      <protection locked="0"/>
    </xf>
    <xf numFmtId="0" fontId="24" fillId="0" borderId="81" xfId="1" applyFont="1" applyFill="1" applyBorder="1" applyAlignment="1" applyProtection="1">
      <alignment horizontal="center" vertical="center" shrinkToFit="1"/>
      <protection locked="0"/>
    </xf>
    <xf numFmtId="0" fontId="24" fillId="0" borderId="54" xfId="1" applyFont="1" applyFill="1" applyBorder="1" applyAlignment="1" applyProtection="1">
      <alignment horizontal="center" vertical="center" shrinkToFit="1"/>
      <protection locked="0"/>
    </xf>
    <xf numFmtId="0" fontId="24" fillId="0" borderId="56" xfId="1" applyFont="1" applyFill="1" applyBorder="1" applyAlignment="1" applyProtection="1">
      <alignment horizontal="center" vertical="center" shrinkToFit="1"/>
      <protection locked="0"/>
    </xf>
    <xf numFmtId="0" fontId="13" fillId="4" borderId="67" xfId="1" applyFont="1" applyFill="1" applyBorder="1" applyAlignment="1" applyProtection="1">
      <alignment horizontal="center" vertical="center" shrinkToFit="1"/>
    </xf>
    <xf numFmtId="0" fontId="13" fillId="4" borderId="66" xfId="1" applyFont="1" applyFill="1" applyBorder="1" applyAlignment="1" applyProtection="1">
      <alignment horizontal="center" vertical="center" shrinkToFit="1"/>
    </xf>
    <xf numFmtId="0" fontId="13" fillId="4" borderId="68" xfId="1" applyFont="1" applyFill="1" applyBorder="1" applyAlignment="1" applyProtection="1">
      <alignment horizontal="center" vertical="center" shrinkToFit="1"/>
    </xf>
    <xf numFmtId="0" fontId="13" fillId="4" borderId="70" xfId="1" applyFont="1" applyFill="1" applyBorder="1" applyAlignment="1" applyProtection="1">
      <alignment horizontal="center" vertical="center" shrinkToFit="1"/>
    </xf>
    <xf numFmtId="0" fontId="13" fillId="4" borderId="2" xfId="1" applyFont="1" applyFill="1" applyBorder="1" applyAlignment="1" applyProtection="1">
      <alignment horizontal="center" vertical="center" shrinkToFit="1"/>
    </xf>
    <xf numFmtId="0" fontId="13" fillId="4" borderId="71" xfId="1" applyFont="1" applyFill="1" applyBorder="1" applyAlignment="1" applyProtection="1">
      <alignment horizontal="center" vertical="center" shrinkToFit="1"/>
    </xf>
    <xf numFmtId="0" fontId="13" fillId="4" borderId="95" xfId="1" applyFont="1" applyFill="1" applyBorder="1" applyAlignment="1" applyProtection="1">
      <alignment horizontal="center" vertical="center" shrinkToFit="1"/>
    </xf>
    <xf numFmtId="0" fontId="13" fillId="4" borderId="76" xfId="1" applyFont="1" applyFill="1" applyBorder="1" applyAlignment="1" applyProtection="1">
      <alignment horizontal="center" vertical="center" shrinkToFit="1"/>
    </xf>
    <xf numFmtId="0" fontId="13" fillId="4" borderId="94" xfId="1" applyFont="1" applyFill="1" applyBorder="1" applyAlignment="1" applyProtection="1">
      <alignment horizontal="center" vertical="center" shrinkToFit="1"/>
    </xf>
    <xf numFmtId="0" fontId="13" fillId="4" borderId="10" xfId="1" applyFont="1" applyFill="1" applyBorder="1" applyAlignment="1" applyProtection="1">
      <alignment horizontal="center" vertical="center" shrinkToFit="1"/>
    </xf>
    <xf numFmtId="0" fontId="13" fillId="5" borderId="2" xfId="1" applyFont="1" applyFill="1" applyBorder="1" applyAlignment="1" applyProtection="1">
      <alignment horizontal="center" vertical="center" shrinkToFit="1"/>
    </xf>
    <xf numFmtId="0" fontId="13" fillId="0" borderId="96" xfId="1" applyFont="1" applyFill="1" applyBorder="1" applyAlignment="1" applyProtection="1">
      <alignment horizontal="center" vertical="center" shrinkToFit="1"/>
      <protection locked="0"/>
    </xf>
    <xf numFmtId="0" fontId="13" fillId="0" borderId="2" xfId="1" applyFont="1" applyFill="1" applyBorder="1" applyAlignment="1" applyProtection="1">
      <alignment horizontal="center" vertical="center" shrinkToFit="1"/>
      <protection locked="0"/>
    </xf>
    <xf numFmtId="0" fontId="13" fillId="0" borderId="76" xfId="1" applyFont="1" applyFill="1" applyBorder="1" applyAlignment="1" applyProtection="1">
      <alignment horizontal="center" vertical="center" shrinkToFit="1"/>
      <protection locked="0"/>
    </xf>
    <xf numFmtId="0" fontId="13" fillId="4" borderId="96" xfId="1" applyFont="1" applyFill="1" applyBorder="1" applyAlignment="1" applyProtection="1">
      <alignment horizontal="center" vertical="center" shrinkToFit="1"/>
    </xf>
    <xf numFmtId="0" fontId="13" fillId="0" borderId="7" xfId="1" applyFont="1" applyFill="1" applyBorder="1" applyAlignment="1" applyProtection="1">
      <alignment horizontal="center" vertical="center" shrinkToFit="1"/>
      <protection locked="0"/>
    </xf>
    <xf numFmtId="0" fontId="13" fillId="0" borderId="47" xfId="1" applyFont="1" applyFill="1" applyBorder="1" applyAlignment="1" applyProtection="1">
      <alignment horizontal="center" vertical="center" shrinkToFit="1"/>
      <protection locked="0"/>
    </xf>
    <xf numFmtId="0" fontId="13" fillId="0" borderId="48" xfId="1" applyFont="1" applyFill="1" applyBorder="1" applyAlignment="1" applyProtection="1">
      <alignment horizontal="center" vertical="center" shrinkToFit="1"/>
      <protection locked="0"/>
    </xf>
    <xf numFmtId="0" fontId="13" fillId="0" borderId="49" xfId="1" applyFont="1" applyFill="1" applyBorder="1" applyAlignment="1" applyProtection="1">
      <alignment horizontal="center" vertical="center" shrinkToFit="1"/>
      <protection locked="0"/>
    </xf>
    <xf numFmtId="0" fontId="23" fillId="0" borderId="4" xfId="1" applyFont="1" applyFill="1" applyBorder="1" applyAlignment="1" applyProtection="1">
      <alignment horizontal="center" vertical="center" shrinkToFit="1"/>
      <protection locked="0"/>
    </xf>
    <xf numFmtId="0" fontId="26" fillId="0" borderId="4" xfId="1" applyFont="1" applyFill="1" applyBorder="1" applyAlignment="1" applyProtection="1">
      <alignment horizontal="center" vertical="center" wrapText="1" shrinkToFit="1"/>
      <protection locked="0"/>
    </xf>
    <xf numFmtId="0" fontId="26" fillId="0" borderId="4" xfId="1" applyFont="1" applyFill="1" applyBorder="1" applyAlignment="1" applyProtection="1">
      <alignment horizontal="center" vertical="center" shrinkToFit="1"/>
      <protection locked="0"/>
    </xf>
    <xf numFmtId="0" fontId="9" fillId="0" borderId="50" xfId="1" applyFont="1" applyFill="1" applyBorder="1" applyAlignment="1" applyProtection="1">
      <alignment horizontal="right" vertical="center" shrinkToFit="1"/>
      <protection locked="0"/>
    </xf>
    <xf numFmtId="0" fontId="9" fillId="0" borderId="51" xfId="1" applyFont="1" applyFill="1" applyBorder="1" applyAlignment="1" applyProtection="1">
      <alignment horizontal="right" vertical="center" shrinkToFit="1"/>
      <protection locked="0"/>
    </xf>
    <xf numFmtId="0" fontId="9" fillId="0" borderId="52" xfId="1" applyFont="1" applyFill="1" applyBorder="1" applyAlignment="1" applyProtection="1">
      <alignment horizontal="right" vertical="center" shrinkToFit="1"/>
      <protection locked="0"/>
    </xf>
    <xf numFmtId="0" fontId="8" fillId="0" borderId="97" xfId="1" applyFont="1" applyFill="1" applyBorder="1" applyAlignment="1" applyProtection="1">
      <alignment horizontal="center" vertical="center" shrinkToFit="1"/>
      <protection locked="0"/>
    </xf>
    <xf numFmtId="0" fontId="8" fillId="0" borderId="98" xfId="1" applyFont="1" applyFill="1" applyBorder="1" applyAlignment="1" applyProtection="1">
      <alignment horizontal="center" vertical="center" shrinkToFit="1"/>
      <protection locked="0"/>
    </xf>
    <xf numFmtId="0" fontId="8" fillId="0" borderId="118" xfId="1" applyFont="1" applyFill="1" applyBorder="1" applyAlignment="1" applyProtection="1">
      <alignment horizontal="center" vertical="center" shrinkToFit="1"/>
      <protection locked="0"/>
    </xf>
    <xf numFmtId="0" fontId="8" fillId="0" borderId="100" xfId="1" applyFont="1" applyFill="1" applyBorder="1" applyAlignment="1" applyProtection="1">
      <alignment horizontal="center" vertical="center" shrinkToFit="1"/>
      <protection locked="0"/>
    </xf>
    <xf numFmtId="0" fontId="8" fillId="0" borderId="101" xfId="1" applyFont="1" applyFill="1" applyBorder="1" applyAlignment="1" applyProtection="1">
      <alignment horizontal="center" vertical="center" shrinkToFit="1"/>
      <protection locked="0"/>
    </xf>
    <xf numFmtId="0" fontId="8" fillId="0" borderId="119" xfId="1" applyFont="1" applyFill="1" applyBorder="1" applyAlignment="1" applyProtection="1">
      <alignment horizontal="center" vertical="center" shrinkToFit="1"/>
      <protection locked="0"/>
    </xf>
    <xf numFmtId="0" fontId="8" fillId="0" borderId="50" xfId="1" applyFont="1" applyFill="1" applyBorder="1" applyAlignment="1" applyProtection="1">
      <alignment horizontal="center" vertical="center" shrinkToFit="1"/>
      <protection locked="0"/>
    </xf>
    <xf numFmtId="0" fontId="8" fillId="0" borderId="51" xfId="1" applyFont="1" applyFill="1" applyBorder="1" applyAlignment="1" applyProtection="1">
      <alignment horizontal="center" vertical="center" shrinkToFit="1"/>
      <protection locked="0"/>
    </xf>
    <xf numFmtId="0" fontId="8" fillId="0" borderId="121" xfId="1" applyFont="1" applyFill="1" applyBorder="1" applyAlignment="1" applyProtection="1">
      <alignment horizontal="center" vertical="center" shrinkToFit="1"/>
      <protection locked="0"/>
    </xf>
    <xf numFmtId="0" fontId="26" fillId="0" borderId="5" xfId="1" applyFont="1" applyFill="1" applyBorder="1" applyAlignment="1" applyProtection="1">
      <alignment horizontal="center" vertical="center" wrapText="1" shrinkToFit="1"/>
      <protection locked="0"/>
    </xf>
    <xf numFmtId="0" fontId="26" fillId="0" borderId="6" xfId="1" applyFont="1" applyFill="1" applyBorder="1" applyAlignment="1" applyProtection="1">
      <alignment horizontal="center" vertical="center" shrinkToFit="1"/>
      <protection locked="0"/>
    </xf>
    <xf numFmtId="0" fontId="26" fillId="0" borderId="7" xfId="1" applyFont="1" applyFill="1" applyBorder="1" applyAlignment="1" applyProtection="1">
      <alignment horizontal="center" vertical="center" shrinkToFit="1"/>
      <protection locked="0"/>
    </xf>
    <xf numFmtId="0" fontId="26" fillId="0" borderId="14" xfId="1" applyFont="1" applyFill="1" applyBorder="1" applyAlignment="1" applyProtection="1">
      <alignment horizontal="center" vertical="center" shrinkToFit="1"/>
      <protection locked="0"/>
    </xf>
    <xf numFmtId="0" fontId="26" fillId="0" borderId="0" xfId="1" applyFont="1" applyFill="1" applyBorder="1" applyAlignment="1" applyProtection="1">
      <alignment horizontal="center" vertical="center" shrinkToFit="1"/>
      <protection locked="0"/>
    </xf>
    <xf numFmtId="0" fontId="26" fillId="0" borderId="13" xfId="1" applyFont="1" applyFill="1" applyBorder="1" applyAlignment="1" applyProtection="1">
      <alignment horizontal="center" vertical="center" shrinkToFit="1"/>
      <protection locked="0"/>
    </xf>
    <xf numFmtId="0" fontId="9" fillId="0" borderId="9" xfId="1" applyFont="1" applyFill="1" applyBorder="1" applyAlignment="1" applyProtection="1">
      <alignment horizontal="right" vertical="center" shrinkToFit="1"/>
      <protection locked="0"/>
    </xf>
    <xf numFmtId="0" fontId="9" fillId="0" borderId="10" xfId="1" applyFont="1" applyFill="1" applyBorder="1" applyAlignment="1" applyProtection="1">
      <alignment horizontal="right" vertical="center" shrinkToFit="1"/>
      <protection locked="0"/>
    </xf>
    <xf numFmtId="0" fontId="9" fillId="0" borderId="11" xfId="1" applyFont="1" applyFill="1" applyBorder="1" applyAlignment="1" applyProtection="1">
      <alignment horizontal="right" vertical="center" shrinkToFit="1"/>
      <protection locked="0"/>
    </xf>
    <xf numFmtId="0" fontId="26" fillId="0" borderId="9" xfId="1" applyFont="1" applyFill="1" applyBorder="1" applyAlignment="1" applyProtection="1">
      <alignment horizontal="center" vertical="center" shrinkToFit="1"/>
      <protection locked="0"/>
    </xf>
    <xf numFmtId="0" fontId="26" fillId="0" borderId="10" xfId="1" applyFont="1" applyFill="1" applyBorder="1" applyAlignment="1" applyProtection="1">
      <alignment horizontal="center" vertical="center" shrinkToFit="1"/>
      <protection locked="0"/>
    </xf>
    <xf numFmtId="0" fontId="26" fillId="0" borderId="11" xfId="1" applyFont="1" applyFill="1" applyBorder="1" applyAlignment="1" applyProtection="1">
      <alignment horizontal="center" vertical="center" shrinkToFit="1"/>
      <protection locked="0"/>
    </xf>
    <xf numFmtId="0" fontId="8" fillId="0" borderId="57" xfId="1" applyFont="1" applyFill="1" applyBorder="1" applyAlignment="1" applyProtection="1">
      <alignment horizontal="center" vertical="center" shrinkToFit="1"/>
      <protection locked="0"/>
    </xf>
    <xf numFmtId="0" fontId="8" fillId="0" borderId="78" xfId="1" applyFont="1" applyFill="1" applyBorder="1" applyAlignment="1" applyProtection="1">
      <alignment horizontal="center" vertical="center" shrinkToFit="1"/>
      <protection locked="0"/>
    </xf>
    <xf numFmtId="0" fontId="8" fillId="0" borderId="58" xfId="1" applyFont="1" applyFill="1" applyBorder="1" applyAlignment="1" applyProtection="1">
      <alignment horizontal="center" vertical="center" shrinkToFit="1"/>
      <protection locked="0"/>
    </xf>
    <xf numFmtId="0" fontId="15" fillId="0" borderId="4" xfId="0" applyFont="1" applyFill="1" applyBorder="1" applyAlignment="1" applyProtection="1">
      <alignment horizontal="center" vertical="center" wrapText="1" shrinkToFit="1"/>
      <protection locked="0"/>
    </xf>
    <xf numFmtId="0" fontId="22" fillId="0" borderId="4" xfId="0" applyFont="1" applyFill="1" applyBorder="1" applyAlignment="1" applyProtection="1">
      <alignment horizontal="center" vertical="center" wrapText="1" shrinkToFit="1"/>
      <protection locked="0"/>
    </xf>
    <xf numFmtId="2" fontId="31" fillId="0" borderId="4" xfId="0" applyNumberFormat="1" applyFont="1" applyFill="1" applyBorder="1" applyAlignment="1" applyProtection="1">
      <alignment horizontal="center" vertical="center" wrapText="1" shrinkToFit="1"/>
      <protection locked="0"/>
    </xf>
    <xf numFmtId="0" fontId="13" fillId="0" borderId="13" xfId="1" applyFont="1" applyFill="1" applyBorder="1" applyAlignment="1" applyProtection="1">
      <alignment horizontal="center" vertical="center" shrinkToFit="1"/>
      <protection locked="0"/>
    </xf>
    <xf numFmtId="0" fontId="13" fillId="4" borderId="14" xfId="1" applyFont="1" applyFill="1" applyBorder="1" applyAlignment="1" applyProtection="1">
      <alignment horizontal="center" vertical="center" shrinkToFit="1"/>
    </xf>
    <xf numFmtId="0" fontId="13" fillId="4" borderId="0" xfId="1" applyFont="1" applyFill="1" applyBorder="1" applyAlignment="1" applyProtection="1">
      <alignment horizontal="center" vertical="center" shrinkToFit="1"/>
    </xf>
    <xf numFmtId="0" fontId="13" fillId="5" borderId="6" xfId="1" applyFont="1" applyFill="1" applyBorder="1" applyAlignment="1" applyProtection="1">
      <alignment horizontal="center" vertical="center" shrinkToFit="1"/>
    </xf>
    <xf numFmtId="0" fontId="13" fillId="5" borderId="96" xfId="1" applyFont="1" applyFill="1" applyBorder="1" applyAlignment="1" applyProtection="1">
      <alignment horizontal="center" vertical="center" shrinkToFit="1"/>
    </xf>
    <xf numFmtId="0" fontId="13" fillId="5" borderId="76" xfId="1" applyFont="1" applyFill="1" applyBorder="1" applyAlignment="1" applyProtection="1">
      <alignment horizontal="center" vertical="center" shrinkToFit="1"/>
    </xf>
    <xf numFmtId="0" fontId="13" fillId="4" borderId="1" xfId="3" applyFont="1" applyFill="1" applyBorder="1" applyAlignment="1" applyProtection="1">
      <alignment horizontal="center" vertical="center" shrinkToFit="1"/>
    </xf>
    <xf numFmtId="0" fontId="13" fillId="4" borderId="2" xfId="3" applyFont="1" applyFill="1" applyBorder="1" applyAlignment="1" applyProtection="1">
      <alignment horizontal="center" vertical="center" shrinkToFit="1"/>
    </xf>
    <xf numFmtId="179" fontId="17" fillId="4" borderId="4" xfId="4" applyNumberFormat="1" applyFont="1" applyFill="1" applyBorder="1" applyAlignment="1" applyProtection="1">
      <alignment horizontal="center" vertical="center" shrinkToFit="1"/>
    </xf>
    <xf numFmtId="0" fontId="13" fillId="0" borderId="1" xfId="3" applyFont="1" applyFill="1" applyBorder="1" applyAlignment="1" applyProtection="1">
      <alignment horizontal="center" vertical="center" shrinkToFit="1"/>
      <protection locked="0"/>
    </xf>
    <xf numFmtId="0" fontId="13" fillId="0" borderId="2" xfId="3" applyFont="1" applyFill="1" applyBorder="1" applyAlignment="1" applyProtection="1">
      <alignment horizontal="center" vertical="center" shrinkToFit="1"/>
      <protection locked="0"/>
    </xf>
  </cellXfs>
  <cellStyles count="6">
    <cellStyle name="桁区切り 2" xfId="4"/>
    <cellStyle name="標準" xfId="0" builtinId="0"/>
    <cellStyle name="標準 2" xfId="1"/>
    <cellStyle name="標準 2 2" xfId="2"/>
    <cellStyle name="標準_Book2" xfId="5"/>
    <cellStyle name="標準_保育所運営費支弁取扱要領様式" xfId="3"/>
  </cellStyles>
  <dxfs count="18">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213</xdr:row>
          <xdr:rowOff>180975</xdr:rowOff>
        </xdr:from>
        <xdr:to>
          <xdr:col>4</xdr:col>
          <xdr:colOff>19050</xdr:colOff>
          <xdr:row>215</xdr:row>
          <xdr:rowOff>9525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214</xdr:row>
          <xdr:rowOff>180975</xdr:rowOff>
        </xdr:from>
        <xdr:to>
          <xdr:col>4</xdr:col>
          <xdr:colOff>19050</xdr:colOff>
          <xdr:row>216</xdr:row>
          <xdr:rowOff>9525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216</xdr:row>
          <xdr:rowOff>0</xdr:rowOff>
        </xdr:from>
        <xdr:to>
          <xdr:col>4</xdr:col>
          <xdr:colOff>19050</xdr:colOff>
          <xdr:row>217</xdr:row>
          <xdr:rowOff>19050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194</xdr:row>
          <xdr:rowOff>180975</xdr:rowOff>
        </xdr:from>
        <xdr:to>
          <xdr:col>5</xdr:col>
          <xdr:colOff>57150</xdr:colOff>
          <xdr:row>196</xdr:row>
          <xdr:rowOff>9525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195</xdr:row>
          <xdr:rowOff>0</xdr:rowOff>
        </xdr:from>
        <xdr:to>
          <xdr:col>22</xdr:col>
          <xdr:colOff>104775</xdr:colOff>
          <xdr:row>196</xdr:row>
          <xdr:rowOff>19050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56</xdr:row>
          <xdr:rowOff>57150</xdr:rowOff>
        </xdr:from>
        <xdr:to>
          <xdr:col>35</xdr:col>
          <xdr:colOff>66675</xdr:colOff>
          <xdr:row>57</xdr:row>
          <xdr:rowOff>142875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56</xdr:row>
          <xdr:rowOff>57150</xdr:rowOff>
        </xdr:from>
        <xdr:to>
          <xdr:col>43</xdr:col>
          <xdr:colOff>85725</xdr:colOff>
          <xdr:row>57</xdr:row>
          <xdr:rowOff>142875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5</xdr:col>
          <xdr:colOff>57150</xdr:colOff>
          <xdr:row>37</xdr:row>
          <xdr:rowOff>38100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79</xdr:row>
          <xdr:rowOff>180975</xdr:rowOff>
        </xdr:from>
        <xdr:to>
          <xdr:col>11</xdr:col>
          <xdr:colOff>76200</xdr:colOff>
          <xdr:row>82</xdr:row>
          <xdr:rowOff>28575</xdr:rowOff>
        </xdr:to>
        <xdr:grpSp>
          <xdr:nvGrpSpPr>
            <xdr:cNvPr id="10" name="Group 149"/>
            <xdr:cNvGrpSpPr>
              <a:grpSpLocks/>
            </xdr:cNvGrpSpPr>
          </xdr:nvGrpSpPr>
          <xdr:grpSpPr bwMode="auto">
            <a:xfrm>
              <a:off x="561975" y="13620750"/>
              <a:ext cx="923925" cy="419100"/>
              <a:chOff x="59" y="1080"/>
              <a:chExt cx="97" cy="40"/>
            </a:xfrm>
          </xdr:grpSpPr>
          <xdr:sp macro="" textlink="">
            <xdr:nvSpPr>
              <xdr:cNvPr id="7177" name="Check Box 9" hidden="1">
                <a:extLst>
                  <a:ext uri="{63B3BB69-23CF-44E3-9099-C40C66FF867C}">
                    <a14:compatExt spid="_x0000_s7177"/>
                  </a:ext>
                </a:extLst>
              </xdr:cNvPr>
              <xdr:cNvSpPr/>
            </xdr:nvSpPr>
            <xdr:spPr bwMode="auto">
              <a:xfrm>
                <a:off x="59" y="1080"/>
                <a:ext cx="9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178" name="Check Box 10" hidden="1">
                <a:extLst>
                  <a:ext uri="{63B3BB69-23CF-44E3-9099-C40C66FF867C}">
                    <a14:compatExt spid="_x0000_s7178"/>
                  </a:ext>
                </a:extLst>
              </xdr:cNvPr>
              <xdr:cNvSpPr/>
            </xdr:nvSpPr>
            <xdr:spPr bwMode="auto">
              <a:xfrm>
                <a:off x="59" y="1096"/>
                <a:ext cx="8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113</xdr:row>
          <xdr:rowOff>19050</xdr:rowOff>
        </xdr:from>
        <xdr:to>
          <xdr:col>12</xdr:col>
          <xdr:colOff>38100</xdr:colOff>
          <xdr:row>116</xdr:row>
          <xdr:rowOff>152400</xdr:rowOff>
        </xdr:to>
        <xdr:grpSp>
          <xdr:nvGrpSpPr>
            <xdr:cNvPr id="30" name="Group 176"/>
            <xdr:cNvGrpSpPr>
              <a:grpSpLocks/>
            </xdr:cNvGrpSpPr>
          </xdr:nvGrpSpPr>
          <xdr:grpSpPr bwMode="auto">
            <a:xfrm>
              <a:off x="457200" y="19478625"/>
              <a:ext cx="1114425" cy="619125"/>
              <a:chOff x="48" y="1681"/>
              <a:chExt cx="146" cy="65"/>
            </a:xfrm>
          </xdr:grpSpPr>
          <xdr:sp macro="" textlink="">
            <xdr:nvSpPr>
              <xdr:cNvPr id="7192" name="Check Box 24" hidden="1">
                <a:extLst>
                  <a:ext uri="{63B3BB69-23CF-44E3-9099-C40C66FF867C}">
                    <a14:compatExt spid="_x0000_s7192"/>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193" name="Check Box 25" hidden="1">
                <a:extLst>
                  <a:ext uri="{63B3BB69-23CF-44E3-9099-C40C66FF867C}">
                    <a14:compatExt spid="_x0000_s7193"/>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194" name="Check Box 26" hidden="1">
                <a:extLst>
                  <a:ext uri="{63B3BB69-23CF-44E3-9099-C40C66FF867C}">
                    <a14:compatExt spid="_x0000_s7194"/>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195" name="Check Box 27" hidden="1">
                <a:extLst>
                  <a:ext uri="{63B3BB69-23CF-44E3-9099-C40C66FF867C}">
                    <a14:compatExt spid="_x0000_s7195"/>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117</xdr:row>
          <xdr:rowOff>19050</xdr:rowOff>
        </xdr:from>
        <xdr:to>
          <xdr:col>12</xdr:col>
          <xdr:colOff>66675</xdr:colOff>
          <xdr:row>120</xdr:row>
          <xdr:rowOff>152400</xdr:rowOff>
        </xdr:to>
        <xdr:grpSp>
          <xdr:nvGrpSpPr>
            <xdr:cNvPr id="35" name="Group 177"/>
            <xdr:cNvGrpSpPr>
              <a:grpSpLocks/>
            </xdr:cNvGrpSpPr>
          </xdr:nvGrpSpPr>
          <xdr:grpSpPr bwMode="auto">
            <a:xfrm>
              <a:off x="457200" y="20126325"/>
              <a:ext cx="1143000" cy="619125"/>
              <a:chOff x="48" y="1681"/>
              <a:chExt cx="146" cy="65"/>
            </a:xfrm>
          </xdr:grpSpPr>
          <xdr:sp macro="" textlink="">
            <xdr:nvSpPr>
              <xdr:cNvPr id="7196" name="Check Box 28" hidden="1">
                <a:extLst>
                  <a:ext uri="{63B3BB69-23CF-44E3-9099-C40C66FF867C}">
                    <a14:compatExt spid="_x0000_s719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197" name="Check Box 29" hidden="1">
                <a:extLst>
                  <a:ext uri="{63B3BB69-23CF-44E3-9099-C40C66FF867C}">
                    <a14:compatExt spid="_x0000_s719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198" name="Check Box 30" hidden="1">
                <a:extLst>
                  <a:ext uri="{63B3BB69-23CF-44E3-9099-C40C66FF867C}">
                    <a14:compatExt spid="_x0000_s719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199" name="Check Box 31" hidden="1">
                <a:extLst>
                  <a:ext uri="{63B3BB69-23CF-44E3-9099-C40C66FF867C}">
                    <a14:compatExt spid="_x0000_s719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121</xdr:row>
          <xdr:rowOff>19050</xdr:rowOff>
        </xdr:from>
        <xdr:to>
          <xdr:col>12</xdr:col>
          <xdr:colOff>57150</xdr:colOff>
          <xdr:row>124</xdr:row>
          <xdr:rowOff>152400</xdr:rowOff>
        </xdr:to>
        <xdr:grpSp>
          <xdr:nvGrpSpPr>
            <xdr:cNvPr id="40" name="Group 182"/>
            <xdr:cNvGrpSpPr>
              <a:grpSpLocks/>
            </xdr:cNvGrpSpPr>
          </xdr:nvGrpSpPr>
          <xdr:grpSpPr bwMode="auto">
            <a:xfrm>
              <a:off x="457200" y="20774025"/>
              <a:ext cx="1133475" cy="619125"/>
              <a:chOff x="48" y="1681"/>
              <a:chExt cx="146" cy="65"/>
            </a:xfrm>
          </xdr:grpSpPr>
          <xdr:sp macro="" textlink="">
            <xdr:nvSpPr>
              <xdr:cNvPr id="7200" name="Check Box 32" hidden="1">
                <a:extLst>
                  <a:ext uri="{63B3BB69-23CF-44E3-9099-C40C66FF867C}">
                    <a14:compatExt spid="_x0000_s720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01" name="Check Box 33" hidden="1">
                <a:extLst>
                  <a:ext uri="{63B3BB69-23CF-44E3-9099-C40C66FF867C}">
                    <a14:compatExt spid="_x0000_s720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02" name="Check Box 34" hidden="1">
                <a:extLst>
                  <a:ext uri="{63B3BB69-23CF-44E3-9099-C40C66FF867C}">
                    <a14:compatExt spid="_x0000_s720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03" name="Check Box 35" hidden="1">
                <a:extLst>
                  <a:ext uri="{63B3BB69-23CF-44E3-9099-C40C66FF867C}">
                    <a14:compatExt spid="_x0000_s720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125</xdr:row>
          <xdr:rowOff>19050</xdr:rowOff>
        </xdr:from>
        <xdr:to>
          <xdr:col>12</xdr:col>
          <xdr:colOff>57150</xdr:colOff>
          <xdr:row>128</xdr:row>
          <xdr:rowOff>152400</xdr:rowOff>
        </xdr:to>
        <xdr:grpSp>
          <xdr:nvGrpSpPr>
            <xdr:cNvPr id="45" name="Group 187"/>
            <xdr:cNvGrpSpPr>
              <a:grpSpLocks/>
            </xdr:cNvGrpSpPr>
          </xdr:nvGrpSpPr>
          <xdr:grpSpPr bwMode="auto">
            <a:xfrm>
              <a:off x="457200" y="21421725"/>
              <a:ext cx="1133475" cy="619125"/>
              <a:chOff x="48" y="1681"/>
              <a:chExt cx="146" cy="65"/>
            </a:xfrm>
          </xdr:grpSpPr>
          <xdr:sp macro="" textlink="">
            <xdr:nvSpPr>
              <xdr:cNvPr id="7204" name="Check Box 36" hidden="1">
                <a:extLst>
                  <a:ext uri="{63B3BB69-23CF-44E3-9099-C40C66FF867C}">
                    <a14:compatExt spid="_x0000_s7204"/>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05" name="Check Box 37" hidden="1">
                <a:extLst>
                  <a:ext uri="{63B3BB69-23CF-44E3-9099-C40C66FF867C}">
                    <a14:compatExt spid="_x0000_s7205"/>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06" name="Check Box 38" hidden="1">
                <a:extLst>
                  <a:ext uri="{63B3BB69-23CF-44E3-9099-C40C66FF867C}">
                    <a14:compatExt spid="_x0000_s7206"/>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07" name="Check Box 39" hidden="1">
                <a:extLst>
                  <a:ext uri="{63B3BB69-23CF-44E3-9099-C40C66FF867C}">
                    <a14:compatExt spid="_x0000_s7207"/>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129</xdr:row>
          <xdr:rowOff>19050</xdr:rowOff>
        </xdr:from>
        <xdr:to>
          <xdr:col>12</xdr:col>
          <xdr:colOff>38100</xdr:colOff>
          <xdr:row>132</xdr:row>
          <xdr:rowOff>152400</xdr:rowOff>
        </xdr:to>
        <xdr:grpSp>
          <xdr:nvGrpSpPr>
            <xdr:cNvPr id="50" name="Group 192"/>
            <xdr:cNvGrpSpPr>
              <a:grpSpLocks/>
            </xdr:cNvGrpSpPr>
          </xdr:nvGrpSpPr>
          <xdr:grpSpPr bwMode="auto">
            <a:xfrm>
              <a:off x="457200" y="22069425"/>
              <a:ext cx="1114425" cy="619125"/>
              <a:chOff x="48" y="1681"/>
              <a:chExt cx="146" cy="65"/>
            </a:xfrm>
          </xdr:grpSpPr>
          <xdr:sp macro="" textlink="">
            <xdr:nvSpPr>
              <xdr:cNvPr id="7208" name="Check Box 40" hidden="1">
                <a:extLst>
                  <a:ext uri="{63B3BB69-23CF-44E3-9099-C40C66FF867C}">
                    <a14:compatExt spid="_x0000_s7208"/>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09" name="Check Box 41" hidden="1">
                <a:extLst>
                  <a:ext uri="{63B3BB69-23CF-44E3-9099-C40C66FF867C}">
                    <a14:compatExt spid="_x0000_s7209"/>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10" name="Check Box 42" hidden="1">
                <a:extLst>
                  <a:ext uri="{63B3BB69-23CF-44E3-9099-C40C66FF867C}">
                    <a14:compatExt spid="_x0000_s7210"/>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11" name="Check Box 43" hidden="1">
                <a:extLst>
                  <a:ext uri="{63B3BB69-23CF-44E3-9099-C40C66FF867C}">
                    <a14:compatExt spid="_x0000_s7211"/>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157</xdr:row>
          <xdr:rowOff>19050</xdr:rowOff>
        </xdr:from>
        <xdr:to>
          <xdr:col>41</xdr:col>
          <xdr:colOff>66675</xdr:colOff>
          <xdr:row>160</xdr:row>
          <xdr:rowOff>152400</xdr:rowOff>
        </xdr:to>
        <xdr:grpSp>
          <xdr:nvGrpSpPr>
            <xdr:cNvPr id="55" name="Group 197"/>
            <xdr:cNvGrpSpPr>
              <a:grpSpLocks/>
            </xdr:cNvGrpSpPr>
          </xdr:nvGrpSpPr>
          <xdr:grpSpPr bwMode="auto">
            <a:xfrm>
              <a:off x="4152900" y="26803350"/>
              <a:ext cx="1390650" cy="619125"/>
              <a:chOff x="48" y="1681"/>
              <a:chExt cx="146" cy="65"/>
            </a:xfrm>
          </xdr:grpSpPr>
          <xdr:sp macro="" textlink="">
            <xdr:nvSpPr>
              <xdr:cNvPr id="7212" name="Check Box 44" hidden="1">
                <a:extLst>
                  <a:ext uri="{63B3BB69-23CF-44E3-9099-C40C66FF867C}">
                    <a14:compatExt spid="_x0000_s7212"/>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13" name="Check Box 45" hidden="1">
                <a:extLst>
                  <a:ext uri="{63B3BB69-23CF-44E3-9099-C40C66FF867C}">
                    <a14:compatExt spid="_x0000_s7213"/>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14" name="Check Box 46" hidden="1">
                <a:extLst>
                  <a:ext uri="{63B3BB69-23CF-44E3-9099-C40C66FF867C}">
                    <a14:compatExt spid="_x0000_s7214"/>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15" name="Check Box 47" hidden="1">
                <a:extLst>
                  <a:ext uri="{63B3BB69-23CF-44E3-9099-C40C66FF867C}">
                    <a14:compatExt spid="_x0000_s7215"/>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161</xdr:row>
          <xdr:rowOff>19050</xdr:rowOff>
        </xdr:from>
        <xdr:to>
          <xdr:col>41</xdr:col>
          <xdr:colOff>66675</xdr:colOff>
          <xdr:row>164</xdr:row>
          <xdr:rowOff>152400</xdr:rowOff>
        </xdr:to>
        <xdr:grpSp>
          <xdr:nvGrpSpPr>
            <xdr:cNvPr id="60" name="Group 202"/>
            <xdr:cNvGrpSpPr>
              <a:grpSpLocks/>
            </xdr:cNvGrpSpPr>
          </xdr:nvGrpSpPr>
          <xdr:grpSpPr bwMode="auto">
            <a:xfrm>
              <a:off x="4152900" y="27451050"/>
              <a:ext cx="1390650" cy="619125"/>
              <a:chOff x="48" y="1681"/>
              <a:chExt cx="146" cy="65"/>
            </a:xfrm>
          </xdr:grpSpPr>
          <xdr:sp macro="" textlink="">
            <xdr:nvSpPr>
              <xdr:cNvPr id="7216" name="Check Box 48" hidden="1">
                <a:extLst>
                  <a:ext uri="{63B3BB69-23CF-44E3-9099-C40C66FF867C}">
                    <a14:compatExt spid="_x0000_s721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17" name="Check Box 49" hidden="1">
                <a:extLst>
                  <a:ext uri="{63B3BB69-23CF-44E3-9099-C40C66FF867C}">
                    <a14:compatExt spid="_x0000_s721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18" name="Check Box 50" hidden="1">
                <a:extLst>
                  <a:ext uri="{63B3BB69-23CF-44E3-9099-C40C66FF867C}">
                    <a14:compatExt spid="_x0000_s721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19" name="Check Box 51" hidden="1">
                <a:extLst>
                  <a:ext uri="{63B3BB69-23CF-44E3-9099-C40C66FF867C}">
                    <a14:compatExt spid="_x0000_s721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165</xdr:row>
          <xdr:rowOff>19050</xdr:rowOff>
        </xdr:from>
        <xdr:to>
          <xdr:col>41</xdr:col>
          <xdr:colOff>66675</xdr:colOff>
          <xdr:row>168</xdr:row>
          <xdr:rowOff>152400</xdr:rowOff>
        </xdr:to>
        <xdr:grpSp>
          <xdr:nvGrpSpPr>
            <xdr:cNvPr id="65" name="Group 207"/>
            <xdr:cNvGrpSpPr>
              <a:grpSpLocks/>
            </xdr:cNvGrpSpPr>
          </xdr:nvGrpSpPr>
          <xdr:grpSpPr bwMode="auto">
            <a:xfrm>
              <a:off x="4152900" y="28098750"/>
              <a:ext cx="1390650" cy="619125"/>
              <a:chOff x="48" y="1681"/>
              <a:chExt cx="146" cy="65"/>
            </a:xfrm>
          </xdr:grpSpPr>
          <xdr:sp macro="" textlink="">
            <xdr:nvSpPr>
              <xdr:cNvPr id="7220" name="Check Box 52" hidden="1">
                <a:extLst>
                  <a:ext uri="{63B3BB69-23CF-44E3-9099-C40C66FF867C}">
                    <a14:compatExt spid="_x0000_s722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21" name="Check Box 53" hidden="1">
                <a:extLst>
                  <a:ext uri="{63B3BB69-23CF-44E3-9099-C40C66FF867C}">
                    <a14:compatExt spid="_x0000_s722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22" name="Check Box 54" hidden="1">
                <a:extLst>
                  <a:ext uri="{63B3BB69-23CF-44E3-9099-C40C66FF867C}">
                    <a14:compatExt spid="_x0000_s722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23" name="Check Box 55" hidden="1">
                <a:extLst>
                  <a:ext uri="{63B3BB69-23CF-44E3-9099-C40C66FF867C}">
                    <a14:compatExt spid="_x0000_s722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169</xdr:row>
          <xdr:rowOff>19050</xdr:rowOff>
        </xdr:from>
        <xdr:to>
          <xdr:col>41</xdr:col>
          <xdr:colOff>66675</xdr:colOff>
          <xdr:row>172</xdr:row>
          <xdr:rowOff>152400</xdr:rowOff>
        </xdr:to>
        <xdr:grpSp>
          <xdr:nvGrpSpPr>
            <xdr:cNvPr id="70" name="Group 212"/>
            <xdr:cNvGrpSpPr>
              <a:grpSpLocks/>
            </xdr:cNvGrpSpPr>
          </xdr:nvGrpSpPr>
          <xdr:grpSpPr bwMode="auto">
            <a:xfrm>
              <a:off x="4152900" y="28746450"/>
              <a:ext cx="1390650" cy="619125"/>
              <a:chOff x="48" y="1681"/>
              <a:chExt cx="146" cy="65"/>
            </a:xfrm>
          </xdr:grpSpPr>
          <xdr:sp macro="" textlink="">
            <xdr:nvSpPr>
              <xdr:cNvPr id="7224" name="Check Box 56" hidden="1">
                <a:extLst>
                  <a:ext uri="{63B3BB69-23CF-44E3-9099-C40C66FF867C}">
                    <a14:compatExt spid="_x0000_s7224"/>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25" name="Check Box 57" hidden="1">
                <a:extLst>
                  <a:ext uri="{63B3BB69-23CF-44E3-9099-C40C66FF867C}">
                    <a14:compatExt spid="_x0000_s7225"/>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26" name="Check Box 58" hidden="1">
                <a:extLst>
                  <a:ext uri="{63B3BB69-23CF-44E3-9099-C40C66FF867C}">
                    <a14:compatExt spid="_x0000_s7226"/>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27" name="Check Box 59" hidden="1">
                <a:extLst>
                  <a:ext uri="{63B3BB69-23CF-44E3-9099-C40C66FF867C}">
                    <a14:compatExt spid="_x0000_s7227"/>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157</xdr:row>
          <xdr:rowOff>9525</xdr:rowOff>
        </xdr:from>
        <xdr:to>
          <xdr:col>14</xdr:col>
          <xdr:colOff>28575</xdr:colOff>
          <xdr:row>160</xdr:row>
          <xdr:rowOff>142875</xdr:rowOff>
        </xdr:to>
        <xdr:grpSp>
          <xdr:nvGrpSpPr>
            <xdr:cNvPr id="75" name="Group 217"/>
            <xdr:cNvGrpSpPr>
              <a:grpSpLocks/>
            </xdr:cNvGrpSpPr>
          </xdr:nvGrpSpPr>
          <xdr:grpSpPr bwMode="auto">
            <a:xfrm>
              <a:off x="419100" y="26793825"/>
              <a:ext cx="1390650" cy="619125"/>
              <a:chOff x="48" y="1681"/>
              <a:chExt cx="146" cy="65"/>
            </a:xfrm>
          </xdr:grpSpPr>
          <xdr:sp macro="" textlink="">
            <xdr:nvSpPr>
              <xdr:cNvPr id="7228" name="Check Box 60" hidden="1">
                <a:extLst>
                  <a:ext uri="{63B3BB69-23CF-44E3-9099-C40C66FF867C}">
                    <a14:compatExt spid="_x0000_s7228"/>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29" name="Check Box 61" hidden="1">
                <a:extLst>
                  <a:ext uri="{63B3BB69-23CF-44E3-9099-C40C66FF867C}">
                    <a14:compatExt spid="_x0000_s7229"/>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30" name="Check Box 62" hidden="1">
                <a:extLst>
                  <a:ext uri="{63B3BB69-23CF-44E3-9099-C40C66FF867C}">
                    <a14:compatExt spid="_x0000_s7230"/>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31" name="Check Box 63" hidden="1">
                <a:extLst>
                  <a:ext uri="{63B3BB69-23CF-44E3-9099-C40C66FF867C}">
                    <a14:compatExt spid="_x0000_s7231"/>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161</xdr:row>
          <xdr:rowOff>9525</xdr:rowOff>
        </xdr:from>
        <xdr:to>
          <xdr:col>14</xdr:col>
          <xdr:colOff>28575</xdr:colOff>
          <xdr:row>164</xdr:row>
          <xdr:rowOff>142875</xdr:rowOff>
        </xdr:to>
        <xdr:grpSp>
          <xdr:nvGrpSpPr>
            <xdr:cNvPr id="80" name="Group 222"/>
            <xdr:cNvGrpSpPr>
              <a:grpSpLocks/>
            </xdr:cNvGrpSpPr>
          </xdr:nvGrpSpPr>
          <xdr:grpSpPr bwMode="auto">
            <a:xfrm>
              <a:off x="419100" y="27441525"/>
              <a:ext cx="1390650" cy="619125"/>
              <a:chOff x="48" y="1681"/>
              <a:chExt cx="146" cy="65"/>
            </a:xfrm>
          </xdr:grpSpPr>
          <xdr:sp macro="" textlink="">
            <xdr:nvSpPr>
              <xdr:cNvPr id="7232" name="Check Box 64" hidden="1">
                <a:extLst>
                  <a:ext uri="{63B3BB69-23CF-44E3-9099-C40C66FF867C}">
                    <a14:compatExt spid="_x0000_s7232"/>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33" name="Check Box 65" hidden="1">
                <a:extLst>
                  <a:ext uri="{63B3BB69-23CF-44E3-9099-C40C66FF867C}">
                    <a14:compatExt spid="_x0000_s7233"/>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34" name="Check Box 66" hidden="1">
                <a:extLst>
                  <a:ext uri="{63B3BB69-23CF-44E3-9099-C40C66FF867C}">
                    <a14:compatExt spid="_x0000_s7234"/>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35" name="Check Box 67" hidden="1">
                <a:extLst>
                  <a:ext uri="{63B3BB69-23CF-44E3-9099-C40C66FF867C}">
                    <a14:compatExt spid="_x0000_s7235"/>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165</xdr:row>
          <xdr:rowOff>9525</xdr:rowOff>
        </xdr:from>
        <xdr:to>
          <xdr:col>14</xdr:col>
          <xdr:colOff>28575</xdr:colOff>
          <xdr:row>168</xdr:row>
          <xdr:rowOff>142875</xdr:rowOff>
        </xdr:to>
        <xdr:grpSp>
          <xdr:nvGrpSpPr>
            <xdr:cNvPr id="85" name="Group 227"/>
            <xdr:cNvGrpSpPr>
              <a:grpSpLocks/>
            </xdr:cNvGrpSpPr>
          </xdr:nvGrpSpPr>
          <xdr:grpSpPr bwMode="auto">
            <a:xfrm>
              <a:off x="419100" y="28089225"/>
              <a:ext cx="1390650" cy="619125"/>
              <a:chOff x="48" y="1681"/>
              <a:chExt cx="146" cy="65"/>
            </a:xfrm>
          </xdr:grpSpPr>
          <xdr:sp macro="" textlink="">
            <xdr:nvSpPr>
              <xdr:cNvPr id="7236" name="Check Box 68" hidden="1">
                <a:extLst>
                  <a:ext uri="{63B3BB69-23CF-44E3-9099-C40C66FF867C}">
                    <a14:compatExt spid="_x0000_s723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37" name="Check Box 69" hidden="1">
                <a:extLst>
                  <a:ext uri="{63B3BB69-23CF-44E3-9099-C40C66FF867C}">
                    <a14:compatExt spid="_x0000_s723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38" name="Check Box 70" hidden="1">
                <a:extLst>
                  <a:ext uri="{63B3BB69-23CF-44E3-9099-C40C66FF867C}">
                    <a14:compatExt spid="_x0000_s723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39" name="Check Box 71" hidden="1">
                <a:extLst>
                  <a:ext uri="{63B3BB69-23CF-44E3-9099-C40C66FF867C}">
                    <a14:compatExt spid="_x0000_s723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169</xdr:row>
          <xdr:rowOff>9525</xdr:rowOff>
        </xdr:from>
        <xdr:to>
          <xdr:col>14</xdr:col>
          <xdr:colOff>28575</xdr:colOff>
          <xdr:row>172</xdr:row>
          <xdr:rowOff>142875</xdr:rowOff>
        </xdr:to>
        <xdr:grpSp>
          <xdr:nvGrpSpPr>
            <xdr:cNvPr id="90" name="Group 232"/>
            <xdr:cNvGrpSpPr>
              <a:grpSpLocks/>
            </xdr:cNvGrpSpPr>
          </xdr:nvGrpSpPr>
          <xdr:grpSpPr bwMode="auto">
            <a:xfrm>
              <a:off x="419100" y="28736925"/>
              <a:ext cx="1390650" cy="619125"/>
              <a:chOff x="48" y="1681"/>
              <a:chExt cx="146" cy="65"/>
            </a:xfrm>
          </xdr:grpSpPr>
          <xdr:sp macro="" textlink="">
            <xdr:nvSpPr>
              <xdr:cNvPr id="7240" name="Check Box 72" hidden="1">
                <a:extLst>
                  <a:ext uri="{63B3BB69-23CF-44E3-9099-C40C66FF867C}">
                    <a14:compatExt spid="_x0000_s724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41" name="Check Box 73" hidden="1">
                <a:extLst>
                  <a:ext uri="{63B3BB69-23CF-44E3-9099-C40C66FF867C}">
                    <a14:compatExt spid="_x0000_s724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42" name="Check Box 74" hidden="1">
                <a:extLst>
                  <a:ext uri="{63B3BB69-23CF-44E3-9099-C40C66FF867C}">
                    <a14:compatExt spid="_x0000_s724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43" name="Check Box 75" hidden="1">
                <a:extLst>
                  <a:ext uri="{63B3BB69-23CF-44E3-9099-C40C66FF867C}">
                    <a14:compatExt spid="_x0000_s724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217</xdr:row>
          <xdr:rowOff>0</xdr:rowOff>
        </xdr:from>
        <xdr:to>
          <xdr:col>4</xdr:col>
          <xdr:colOff>19050</xdr:colOff>
          <xdr:row>218</xdr:row>
          <xdr:rowOff>19050</xdr:rowOff>
        </xdr:to>
        <xdr:sp macro="" textlink="">
          <xdr:nvSpPr>
            <xdr:cNvPr id="7244" name="Check Box 76" hidden="1">
              <a:extLst>
                <a:ext uri="{63B3BB69-23CF-44E3-9099-C40C66FF867C}">
                  <a14:compatExt spid="_x0000_s7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83</xdr:row>
          <xdr:rowOff>171450</xdr:rowOff>
        </xdr:from>
        <xdr:to>
          <xdr:col>23</xdr:col>
          <xdr:colOff>66675</xdr:colOff>
          <xdr:row>85</xdr:row>
          <xdr:rowOff>0</xdr:rowOff>
        </xdr:to>
        <xdr:grpSp>
          <xdr:nvGrpSpPr>
            <xdr:cNvPr id="96" name="Group 423"/>
            <xdr:cNvGrpSpPr>
              <a:grpSpLocks/>
            </xdr:cNvGrpSpPr>
          </xdr:nvGrpSpPr>
          <xdr:grpSpPr bwMode="auto">
            <a:xfrm>
              <a:off x="1857375" y="14373225"/>
              <a:ext cx="1123950" cy="371475"/>
              <a:chOff x="52" y="1195"/>
              <a:chExt cx="129" cy="27"/>
            </a:xfrm>
          </xdr:grpSpPr>
          <xdr:sp macro="" textlink="">
            <xdr:nvSpPr>
              <xdr:cNvPr id="7245" name="Check Box 77" hidden="1">
                <a:extLst>
                  <a:ext uri="{63B3BB69-23CF-44E3-9099-C40C66FF867C}">
                    <a14:compatExt spid="_x0000_s7245"/>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7246" name="Check Box 78" hidden="1">
                <a:extLst>
                  <a:ext uri="{63B3BB69-23CF-44E3-9099-C40C66FF867C}">
                    <a14:compatExt spid="_x0000_s7246"/>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113</xdr:row>
          <xdr:rowOff>66675</xdr:rowOff>
        </xdr:from>
        <xdr:to>
          <xdr:col>50</xdr:col>
          <xdr:colOff>9525</xdr:colOff>
          <xdr:row>114</xdr:row>
          <xdr:rowOff>142875</xdr:rowOff>
        </xdr:to>
        <xdr:sp macro="" textlink="">
          <xdr:nvSpPr>
            <xdr:cNvPr id="7247" name="Check Box 79" hidden="1">
              <a:extLst>
                <a:ext uri="{63B3BB69-23CF-44E3-9099-C40C66FF867C}">
                  <a14:compatExt spid="_x0000_s7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114</xdr:row>
          <xdr:rowOff>104775</xdr:rowOff>
        </xdr:from>
        <xdr:to>
          <xdr:col>51</xdr:col>
          <xdr:colOff>28575</xdr:colOff>
          <xdr:row>116</xdr:row>
          <xdr:rowOff>104775</xdr:rowOff>
        </xdr:to>
        <xdr:sp macro="" textlink="">
          <xdr:nvSpPr>
            <xdr:cNvPr id="7248" name="Check Box 80" hidden="1">
              <a:extLst>
                <a:ext uri="{63B3BB69-23CF-44E3-9099-C40C66FF867C}">
                  <a14:compatExt spid="_x0000_s7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117</xdr:row>
          <xdr:rowOff>66675</xdr:rowOff>
        </xdr:from>
        <xdr:to>
          <xdr:col>50</xdr:col>
          <xdr:colOff>9525</xdr:colOff>
          <xdr:row>118</xdr:row>
          <xdr:rowOff>142875</xdr:rowOff>
        </xdr:to>
        <xdr:sp macro="" textlink="">
          <xdr:nvSpPr>
            <xdr:cNvPr id="7249" name="Check Box 81" hidden="1">
              <a:extLst>
                <a:ext uri="{63B3BB69-23CF-44E3-9099-C40C66FF867C}">
                  <a14:compatExt spid="_x0000_s7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118</xdr:row>
          <xdr:rowOff>104775</xdr:rowOff>
        </xdr:from>
        <xdr:to>
          <xdr:col>51</xdr:col>
          <xdr:colOff>28575</xdr:colOff>
          <xdr:row>120</xdr:row>
          <xdr:rowOff>104775</xdr:rowOff>
        </xdr:to>
        <xdr:sp macro="" textlink="">
          <xdr:nvSpPr>
            <xdr:cNvPr id="7250" name="Check Box 82" hidden="1">
              <a:extLst>
                <a:ext uri="{63B3BB69-23CF-44E3-9099-C40C66FF867C}">
                  <a14:compatExt spid="_x0000_s7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121</xdr:row>
          <xdr:rowOff>66675</xdr:rowOff>
        </xdr:from>
        <xdr:to>
          <xdr:col>50</xdr:col>
          <xdr:colOff>9525</xdr:colOff>
          <xdr:row>122</xdr:row>
          <xdr:rowOff>142875</xdr:rowOff>
        </xdr:to>
        <xdr:sp macro="" textlink="">
          <xdr:nvSpPr>
            <xdr:cNvPr id="7251" name="Check Box 83" hidden="1">
              <a:extLst>
                <a:ext uri="{63B3BB69-23CF-44E3-9099-C40C66FF867C}">
                  <a14:compatExt spid="_x0000_s7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122</xdr:row>
          <xdr:rowOff>104775</xdr:rowOff>
        </xdr:from>
        <xdr:to>
          <xdr:col>51</xdr:col>
          <xdr:colOff>28575</xdr:colOff>
          <xdr:row>124</xdr:row>
          <xdr:rowOff>104775</xdr:rowOff>
        </xdr:to>
        <xdr:sp macro="" textlink="">
          <xdr:nvSpPr>
            <xdr:cNvPr id="7252" name="Check Box 84" hidden="1">
              <a:extLst>
                <a:ext uri="{63B3BB69-23CF-44E3-9099-C40C66FF867C}">
                  <a14:compatExt spid="_x0000_s7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125</xdr:row>
          <xdr:rowOff>66675</xdr:rowOff>
        </xdr:from>
        <xdr:to>
          <xdr:col>50</xdr:col>
          <xdr:colOff>9525</xdr:colOff>
          <xdr:row>126</xdr:row>
          <xdr:rowOff>142875</xdr:rowOff>
        </xdr:to>
        <xdr:sp macro="" textlink="">
          <xdr:nvSpPr>
            <xdr:cNvPr id="7253" name="Check Box 85" hidden="1">
              <a:extLst>
                <a:ext uri="{63B3BB69-23CF-44E3-9099-C40C66FF867C}">
                  <a14:compatExt spid="_x0000_s7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126</xdr:row>
          <xdr:rowOff>104775</xdr:rowOff>
        </xdr:from>
        <xdr:to>
          <xdr:col>51</xdr:col>
          <xdr:colOff>28575</xdr:colOff>
          <xdr:row>128</xdr:row>
          <xdr:rowOff>104775</xdr:rowOff>
        </xdr:to>
        <xdr:sp macro="" textlink="">
          <xdr:nvSpPr>
            <xdr:cNvPr id="7254" name="Check Box 86" hidden="1">
              <a:extLst>
                <a:ext uri="{63B3BB69-23CF-44E3-9099-C40C66FF867C}">
                  <a14:compatExt spid="_x0000_s7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129</xdr:row>
          <xdr:rowOff>66675</xdr:rowOff>
        </xdr:from>
        <xdr:to>
          <xdr:col>50</xdr:col>
          <xdr:colOff>9525</xdr:colOff>
          <xdr:row>130</xdr:row>
          <xdr:rowOff>142875</xdr:rowOff>
        </xdr:to>
        <xdr:sp macro="" textlink="">
          <xdr:nvSpPr>
            <xdr:cNvPr id="7255" name="Check Box 87" hidden="1">
              <a:extLst>
                <a:ext uri="{63B3BB69-23CF-44E3-9099-C40C66FF867C}">
                  <a14:compatExt spid="_x0000_s7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130</xdr:row>
          <xdr:rowOff>104775</xdr:rowOff>
        </xdr:from>
        <xdr:to>
          <xdr:col>51</xdr:col>
          <xdr:colOff>28575</xdr:colOff>
          <xdr:row>132</xdr:row>
          <xdr:rowOff>104775</xdr:rowOff>
        </xdr:to>
        <xdr:sp macro="" textlink="">
          <xdr:nvSpPr>
            <xdr:cNvPr id="7256" name="Check Box 88" hidden="1">
              <a:extLst>
                <a:ext uri="{63B3BB69-23CF-44E3-9099-C40C66FF867C}">
                  <a14:compatExt spid="_x0000_s7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181</xdr:row>
          <xdr:rowOff>152400</xdr:rowOff>
        </xdr:from>
        <xdr:to>
          <xdr:col>35</xdr:col>
          <xdr:colOff>9525</xdr:colOff>
          <xdr:row>182</xdr:row>
          <xdr:rowOff>152400</xdr:rowOff>
        </xdr:to>
        <xdr:sp macro="" textlink="">
          <xdr:nvSpPr>
            <xdr:cNvPr id="7260" name="Check Box 92" hidden="1">
              <a:extLst>
                <a:ext uri="{63B3BB69-23CF-44E3-9099-C40C66FF867C}">
                  <a14:compatExt spid="_x0000_s7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委託している（調理業務委託をし、受託事業者に栄養士がいる場合も含む）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181</xdr:row>
          <xdr:rowOff>161925</xdr:rowOff>
        </xdr:from>
        <xdr:to>
          <xdr:col>51</xdr:col>
          <xdr:colOff>66675</xdr:colOff>
          <xdr:row>182</xdr:row>
          <xdr:rowOff>114300</xdr:rowOff>
        </xdr:to>
        <xdr:sp macro="" textlink="">
          <xdr:nvSpPr>
            <xdr:cNvPr id="7261" name="Check Box 93" hidden="1">
              <a:extLst>
                <a:ext uri="{63B3BB69-23CF-44E3-9099-C40C66FF867C}">
                  <a14:compatExt spid="_x0000_s7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法人本部で雇用し、他施設を兼務している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186</xdr:row>
          <xdr:rowOff>171450</xdr:rowOff>
        </xdr:from>
        <xdr:to>
          <xdr:col>9</xdr:col>
          <xdr:colOff>66675</xdr:colOff>
          <xdr:row>187</xdr:row>
          <xdr:rowOff>171450</xdr:rowOff>
        </xdr:to>
        <xdr:sp macro="" textlink="">
          <xdr:nvSpPr>
            <xdr:cNvPr id="7262" name="Check Box 94" hidden="1">
              <a:extLst>
                <a:ext uri="{63B3BB69-23CF-44E3-9099-C40C66FF867C}">
                  <a14:compatExt spid="_x0000_s7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178</xdr:row>
          <xdr:rowOff>38100</xdr:rowOff>
        </xdr:from>
        <xdr:to>
          <xdr:col>11</xdr:col>
          <xdr:colOff>47625</xdr:colOff>
          <xdr:row>179</xdr:row>
          <xdr:rowOff>38100</xdr:rowOff>
        </xdr:to>
        <xdr:sp macro="" textlink="">
          <xdr:nvSpPr>
            <xdr:cNvPr id="7263" name="Check Box 95" hidden="1">
              <a:extLst>
                <a:ext uri="{63B3BB69-23CF-44E3-9099-C40C66FF867C}">
                  <a14:compatExt spid="_x0000_s7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179</xdr:row>
          <xdr:rowOff>19050</xdr:rowOff>
        </xdr:from>
        <xdr:to>
          <xdr:col>15</xdr:col>
          <xdr:colOff>28575</xdr:colOff>
          <xdr:row>180</xdr:row>
          <xdr:rowOff>57150</xdr:rowOff>
        </xdr:to>
        <xdr:sp macro="" textlink="">
          <xdr:nvSpPr>
            <xdr:cNvPr id="7264" name="Check Box 96" hidden="1">
              <a:extLst>
                <a:ext uri="{63B3BB69-23CF-44E3-9099-C40C66FF867C}">
                  <a14:compatExt spid="_x0000_s7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兼務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180</xdr:row>
          <xdr:rowOff>28575</xdr:rowOff>
        </xdr:from>
        <xdr:to>
          <xdr:col>12</xdr:col>
          <xdr:colOff>85725</xdr:colOff>
          <xdr:row>181</xdr:row>
          <xdr:rowOff>28575</xdr:rowOff>
        </xdr:to>
        <xdr:sp macro="" textlink="">
          <xdr:nvSpPr>
            <xdr:cNvPr id="7265" name="Check Box 97" hidden="1">
              <a:extLst>
                <a:ext uri="{63B3BB69-23CF-44E3-9099-C40C66FF867C}">
                  <a14:compatExt spid="_x0000_s7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嘱託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202</xdr:row>
          <xdr:rowOff>0</xdr:rowOff>
        </xdr:from>
        <xdr:to>
          <xdr:col>17</xdr:col>
          <xdr:colOff>0</xdr:colOff>
          <xdr:row>207</xdr:row>
          <xdr:rowOff>160100</xdr:rowOff>
        </xdr:to>
        <xdr:grpSp>
          <xdr:nvGrpSpPr>
            <xdr:cNvPr id="123" name="グループ化 122"/>
            <xdr:cNvGrpSpPr/>
          </xdr:nvGrpSpPr>
          <xdr:grpSpPr>
            <a:xfrm>
              <a:off x="419100" y="34709100"/>
              <a:ext cx="1733550" cy="1112600"/>
              <a:chOff x="409575" y="47291625"/>
              <a:chExt cx="1733550" cy="1112600"/>
            </a:xfrm>
          </xdr:grpSpPr>
          <xdr:sp macro="" textlink="">
            <xdr:nvSpPr>
              <xdr:cNvPr id="7270" name="Check Box 102" hidden="1">
                <a:extLst>
                  <a:ext uri="{63B3BB69-23CF-44E3-9099-C40C66FF867C}">
                    <a14:compatExt spid="_x0000_s7270"/>
                  </a:ext>
                </a:extLst>
              </xdr:cNvPr>
              <xdr:cNvSpPr/>
            </xdr:nvSpPr>
            <xdr:spPr bwMode="auto">
              <a:xfrm>
                <a:off x="409575" y="47663100"/>
                <a:ext cx="17335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保健師（助産師）（常勤）</a:t>
                </a:r>
              </a:p>
            </xdr:txBody>
          </xdr:sp>
          <xdr:sp macro="" textlink="">
            <xdr:nvSpPr>
              <xdr:cNvPr id="7271" name="Check Box 103" hidden="1">
                <a:extLst>
                  <a:ext uri="{63B3BB69-23CF-44E3-9099-C40C66FF867C}">
                    <a14:compatExt spid="_x0000_s7271"/>
                  </a:ext>
                </a:extLst>
              </xdr:cNvPr>
              <xdr:cNvSpPr/>
            </xdr:nvSpPr>
            <xdr:spPr bwMode="auto">
              <a:xfrm>
                <a:off x="409575" y="47291625"/>
                <a:ext cx="1283561" cy="18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看護師（常勤）</a:t>
                </a:r>
              </a:p>
            </xdr:txBody>
          </xdr:sp>
          <xdr:sp macro="" textlink="">
            <xdr:nvSpPr>
              <xdr:cNvPr id="7272" name="Check Box 104" hidden="1">
                <a:extLst>
                  <a:ext uri="{63B3BB69-23CF-44E3-9099-C40C66FF867C}">
                    <a14:compatExt spid="_x0000_s7272"/>
                  </a:ext>
                </a:extLst>
              </xdr:cNvPr>
              <xdr:cNvSpPr/>
            </xdr:nvSpPr>
            <xdr:spPr bwMode="auto">
              <a:xfrm>
                <a:off x="409575" y="47462223"/>
                <a:ext cx="1293140" cy="2008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看護師（非常勤）</a:t>
                </a:r>
              </a:p>
            </xdr:txBody>
          </xdr:sp>
          <xdr:sp macro="" textlink="">
            <xdr:nvSpPr>
              <xdr:cNvPr id="7273" name="Check Box 105" hidden="1">
                <a:extLst>
                  <a:ext uri="{63B3BB69-23CF-44E3-9099-C40C66FF867C}">
                    <a14:compatExt spid="_x0000_s7273"/>
                  </a:ext>
                </a:extLst>
              </xdr:cNvPr>
              <xdr:cNvSpPr/>
            </xdr:nvSpPr>
            <xdr:spPr bwMode="auto">
              <a:xfrm>
                <a:off x="409575" y="48042250"/>
                <a:ext cx="1341034" cy="2008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准看護師（常勤）</a:t>
                </a:r>
              </a:p>
            </xdr:txBody>
          </xdr:sp>
          <xdr:sp macro="" textlink="">
            <xdr:nvSpPr>
              <xdr:cNvPr id="7274" name="Check Box 106" hidden="1">
                <a:extLst>
                  <a:ext uri="{63B3BB69-23CF-44E3-9099-C40C66FF867C}">
                    <a14:compatExt spid="_x0000_s7274"/>
                  </a:ext>
                </a:extLst>
              </xdr:cNvPr>
              <xdr:cNvSpPr/>
            </xdr:nvSpPr>
            <xdr:spPr bwMode="auto">
              <a:xfrm>
                <a:off x="409575" y="47854593"/>
                <a:ext cx="1695450" cy="1721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保健師（助産師）(非常勤)</a:t>
                </a:r>
              </a:p>
            </xdr:txBody>
          </xdr:sp>
          <xdr:sp macro="" textlink="">
            <xdr:nvSpPr>
              <xdr:cNvPr id="7275" name="Check Box 107" hidden="1">
                <a:extLst>
                  <a:ext uri="{63B3BB69-23CF-44E3-9099-C40C66FF867C}">
                    <a14:compatExt spid="_x0000_s7275"/>
                  </a:ext>
                </a:extLst>
              </xdr:cNvPr>
              <xdr:cNvSpPr/>
            </xdr:nvSpPr>
            <xdr:spPr bwMode="auto">
              <a:xfrm>
                <a:off x="409575" y="48243333"/>
                <a:ext cx="1341034" cy="1608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准看護師（非常勤）</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93</xdr:row>
          <xdr:rowOff>19050</xdr:rowOff>
        </xdr:from>
        <xdr:to>
          <xdr:col>12</xdr:col>
          <xdr:colOff>38100</xdr:colOff>
          <xdr:row>96</xdr:row>
          <xdr:rowOff>152400</xdr:rowOff>
        </xdr:to>
        <xdr:grpSp>
          <xdr:nvGrpSpPr>
            <xdr:cNvPr id="105" name="Group 176"/>
            <xdr:cNvGrpSpPr>
              <a:grpSpLocks/>
            </xdr:cNvGrpSpPr>
          </xdr:nvGrpSpPr>
          <xdr:grpSpPr bwMode="auto">
            <a:xfrm>
              <a:off x="457200" y="16240125"/>
              <a:ext cx="1114425" cy="619125"/>
              <a:chOff x="48" y="1681"/>
              <a:chExt cx="146" cy="65"/>
            </a:xfrm>
          </xdr:grpSpPr>
          <xdr:sp macro="" textlink="">
            <xdr:nvSpPr>
              <xdr:cNvPr id="7277" name="Check Box 109" hidden="1">
                <a:extLst>
                  <a:ext uri="{63B3BB69-23CF-44E3-9099-C40C66FF867C}">
                    <a14:compatExt spid="_x0000_s7277"/>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78" name="Check Box 110" hidden="1">
                <a:extLst>
                  <a:ext uri="{63B3BB69-23CF-44E3-9099-C40C66FF867C}">
                    <a14:compatExt spid="_x0000_s7278"/>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79" name="Check Box 111" hidden="1">
                <a:extLst>
                  <a:ext uri="{63B3BB69-23CF-44E3-9099-C40C66FF867C}">
                    <a14:compatExt spid="_x0000_s7279"/>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80" name="Check Box 112" hidden="1">
                <a:extLst>
                  <a:ext uri="{63B3BB69-23CF-44E3-9099-C40C66FF867C}">
                    <a14:compatExt spid="_x0000_s7280"/>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97</xdr:row>
          <xdr:rowOff>19050</xdr:rowOff>
        </xdr:from>
        <xdr:to>
          <xdr:col>12</xdr:col>
          <xdr:colOff>66675</xdr:colOff>
          <xdr:row>100</xdr:row>
          <xdr:rowOff>152400</xdr:rowOff>
        </xdr:to>
        <xdr:grpSp>
          <xdr:nvGrpSpPr>
            <xdr:cNvPr id="110" name="Group 177"/>
            <xdr:cNvGrpSpPr>
              <a:grpSpLocks/>
            </xdr:cNvGrpSpPr>
          </xdr:nvGrpSpPr>
          <xdr:grpSpPr bwMode="auto">
            <a:xfrm>
              <a:off x="457200" y="16887825"/>
              <a:ext cx="1143000" cy="619125"/>
              <a:chOff x="48" y="1681"/>
              <a:chExt cx="146" cy="65"/>
            </a:xfrm>
          </xdr:grpSpPr>
          <xdr:sp macro="" textlink="">
            <xdr:nvSpPr>
              <xdr:cNvPr id="7281" name="Check Box 113" hidden="1">
                <a:extLst>
                  <a:ext uri="{63B3BB69-23CF-44E3-9099-C40C66FF867C}">
                    <a14:compatExt spid="_x0000_s7281"/>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82" name="Check Box 114" hidden="1">
                <a:extLst>
                  <a:ext uri="{63B3BB69-23CF-44E3-9099-C40C66FF867C}">
                    <a14:compatExt spid="_x0000_s7282"/>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83" name="Check Box 115" hidden="1">
                <a:extLst>
                  <a:ext uri="{63B3BB69-23CF-44E3-9099-C40C66FF867C}">
                    <a14:compatExt spid="_x0000_s7283"/>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84" name="Check Box 116" hidden="1">
                <a:extLst>
                  <a:ext uri="{63B3BB69-23CF-44E3-9099-C40C66FF867C}">
                    <a14:compatExt spid="_x0000_s7284"/>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101</xdr:row>
          <xdr:rowOff>19050</xdr:rowOff>
        </xdr:from>
        <xdr:to>
          <xdr:col>12</xdr:col>
          <xdr:colOff>57150</xdr:colOff>
          <xdr:row>104</xdr:row>
          <xdr:rowOff>152400</xdr:rowOff>
        </xdr:to>
        <xdr:grpSp>
          <xdr:nvGrpSpPr>
            <xdr:cNvPr id="115" name="Group 182"/>
            <xdr:cNvGrpSpPr>
              <a:grpSpLocks/>
            </xdr:cNvGrpSpPr>
          </xdr:nvGrpSpPr>
          <xdr:grpSpPr bwMode="auto">
            <a:xfrm>
              <a:off x="457200" y="17535525"/>
              <a:ext cx="1133475" cy="619125"/>
              <a:chOff x="48" y="1681"/>
              <a:chExt cx="146" cy="65"/>
            </a:xfrm>
          </xdr:grpSpPr>
          <xdr:sp macro="" textlink="">
            <xdr:nvSpPr>
              <xdr:cNvPr id="7285" name="Check Box 117" hidden="1">
                <a:extLst>
                  <a:ext uri="{63B3BB69-23CF-44E3-9099-C40C66FF867C}">
                    <a14:compatExt spid="_x0000_s7285"/>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86" name="Check Box 118" hidden="1">
                <a:extLst>
                  <a:ext uri="{63B3BB69-23CF-44E3-9099-C40C66FF867C}">
                    <a14:compatExt spid="_x0000_s7286"/>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87" name="Check Box 119" hidden="1">
                <a:extLst>
                  <a:ext uri="{63B3BB69-23CF-44E3-9099-C40C66FF867C}">
                    <a14:compatExt spid="_x0000_s7287"/>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88" name="Check Box 120" hidden="1">
                <a:extLst>
                  <a:ext uri="{63B3BB69-23CF-44E3-9099-C40C66FF867C}">
                    <a14:compatExt spid="_x0000_s7288"/>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105</xdr:row>
          <xdr:rowOff>19050</xdr:rowOff>
        </xdr:from>
        <xdr:to>
          <xdr:col>12</xdr:col>
          <xdr:colOff>57150</xdr:colOff>
          <xdr:row>108</xdr:row>
          <xdr:rowOff>152400</xdr:rowOff>
        </xdr:to>
        <xdr:grpSp>
          <xdr:nvGrpSpPr>
            <xdr:cNvPr id="120" name="Group 187"/>
            <xdr:cNvGrpSpPr>
              <a:grpSpLocks/>
            </xdr:cNvGrpSpPr>
          </xdr:nvGrpSpPr>
          <xdr:grpSpPr bwMode="auto">
            <a:xfrm>
              <a:off x="457200" y="18183225"/>
              <a:ext cx="1133475" cy="619125"/>
              <a:chOff x="48" y="1681"/>
              <a:chExt cx="146" cy="65"/>
            </a:xfrm>
          </xdr:grpSpPr>
          <xdr:sp macro="" textlink="">
            <xdr:nvSpPr>
              <xdr:cNvPr id="7289" name="Check Box 121" hidden="1">
                <a:extLst>
                  <a:ext uri="{63B3BB69-23CF-44E3-9099-C40C66FF867C}">
                    <a14:compatExt spid="_x0000_s7289"/>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90" name="Check Box 122" hidden="1">
                <a:extLst>
                  <a:ext uri="{63B3BB69-23CF-44E3-9099-C40C66FF867C}">
                    <a14:compatExt spid="_x0000_s7290"/>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91" name="Check Box 123" hidden="1">
                <a:extLst>
                  <a:ext uri="{63B3BB69-23CF-44E3-9099-C40C66FF867C}">
                    <a14:compatExt spid="_x0000_s7291"/>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92" name="Check Box 124" hidden="1">
                <a:extLst>
                  <a:ext uri="{63B3BB69-23CF-44E3-9099-C40C66FF867C}">
                    <a14:compatExt spid="_x0000_s7292"/>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109</xdr:row>
          <xdr:rowOff>19050</xdr:rowOff>
        </xdr:from>
        <xdr:to>
          <xdr:col>12</xdr:col>
          <xdr:colOff>38100</xdr:colOff>
          <xdr:row>112</xdr:row>
          <xdr:rowOff>152400</xdr:rowOff>
        </xdr:to>
        <xdr:grpSp>
          <xdr:nvGrpSpPr>
            <xdr:cNvPr id="125" name="Group 192"/>
            <xdr:cNvGrpSpPr>
              <a:grpSpLocks/>
            </xdr:cNvGrpSpPr>
          </xdr:nvGrpSpPr>
          <xdr:grpSpPr bwMode="auto">
            <a:xfrm>
              <a:off x="457200" y="18830925"/>
              <a:ext cx="1114425" cy="619125"/>
              <a:chOff x="48" y="1681"/>
              <a:chExt cx="146" cy="65"/>
            </a:xfrm>
          </xdr:grpSpPr>
          <xdr:sp macro="" textlink="">
            <xdr:nvSpPr>
              <xdr:cNvPr id="7293" name="Check Box 125" hidden="1">
                <a:extLst>
                  <a:ext uri="{63B3BB69-23CF-44E3-9099-C40C66FF867C}">
                    <a14:compatExt spid="_x0000_s7293"/>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94" name="Check Box 126" hidden="1">
                <a:extLst>
                  <a:ext uri="{63B3BB69-23CF-44E3-9099-C40C66FF867C}">
                    <a14:compatExt spid="_x0000_s7294"/>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95" name="Check Box 127" hidden="1">
                <a:extLst>
                  <a:ext uri="{63B3BB69-23CF-44E3-9099-C40C66FF867C}">
                    <a14:compatExt spid="_x0000_s7295"/>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96" name="Check Box 128" hidden="1">
                <a:extLst>
                  <a:ext uri="{63B3BB69-23CF-44E3-9099-C40C66FF867C}">
                    <a14:compatExt spid="_x0000_s7296"/>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93</xdr:row>
          <xdr:rowOff>66675</xdr:rowOff>
        </xdr:from>
        <xdr:to>
          <xdr:col>50</xdr:col>
          <xdr:colOff>9525</xdr:colOff>
          <xdr:row>94</xdr:row>
          <xdr:rowOff>142875</xdr:rowOff>
        </xdr:to>
        <xdr:sp macro="" textlink="">
          <xdr:nvSpPr>
            <xdr:cNvPr id="7297" name="Check Box 129" hidden="1">
              <a:extLst>
                <a:ext uri="{63B3BB69-23CF-44E3-9099-C40C66FF867C}">
                  <a14:compatExt spid="_x0000_s7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94</xdr:row>
          <xdr:rowOff>104775</xdr:rowOff>
        </xdr:from>
        <xdr:to>
          <xdr:col>51</xdr:col>
          <xdr:colOff>28575</xdr:colOff>
          <xdr:row>96</xdr:row>
          <xdr:rowOff>104775</xdr:rowOff>
        </xdr:to>
        <xdr:sp macro="" textlink="">
          <xdr:nvSpPr>
            <xdr:cNvPr id="7298" name="Check Box 130" hidden="1">
              <a:extLst>
                <a:ext uri="{63B3BB69-23CF-44E3-9099-C40C66FF867C}">
                  <a14:compatExt spid="_x0000_s7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97</xdr:row>
          <xdr:rowOff>66675</xdr:rowOff>
        </xdr:from>
        <xdr:to>
          <xdr:col>50</xdr:col>
          <xdr:colOff>9525</xdr:colOff>
          <xdr:row>98</xdr:row>
          <xdr:rowOff>142875</xdr:rowOff>
        </xdr:to>
        <xdr:sp macro="" textlink="">
          <xdr:nvSpPr>
            <xdr:cNvPr id="7299" name="Check Box 131" hidden="1">
              <a:extLst>
                <a:ext uri="{63B3BB69-23CF-44E3-9099-C40C66FF867C}">
                  <a14:compatExt spid="_x0000_s7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98</xdr:row>
          <xdr:rowOff>104775</xdr:rowOff>
        </xdr:from>
        <xdr:to>
          <xdr:col>51</xdr:col>
          <xdr:colOff>28575</xdr:colOff>
          <xdr:row>100</xdr:row>
          <xdr:rowOff>104775</xdr:rowOff>
        </xdr:to>
        <xdr:sp macro="" textlink="">
          <xdr:nvSpPr>
            <xdr:cNvPr id="7300" name="Check Box 132" hidden="1">
              <a:extLst>
                <a:ext uri="{63B3BB69-23CF-44E3-9099-C40C66FF867C}">
                  <a14:compatExt spid="_x0000_s7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101</xdr:row>
          <xdr:rowOff>66675</xdr:rowOff>
        </xdr:from>
        <xdr:to>
          <xdr:col>50</xdr:col>
          <xdr:colOff>9525</xdr:colOff>
          <xdr:row>102</xdr:row>
          <xdr:rowOff>142875</xdr:rowOff>
        </xdr:to>
        <xdr:sp macro="" textlink="">
          <xdr:nvSpPr>
            <xdr:cNvPr id="7301" name="Check Box 133" hidden="1">
              <a:extLst>
                <a:ext uri="{63B3BB69-23CF-44E3-9099-C40C66FF867C}">
                  <a14:compatExt spid="_x0000_s7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102</xdr:row>
          <xdr:rowOff>104775</xdr:rowOff>
        </xdr:from>
        <xdr:to>
          <xdr:col>51</xdr:col>
          <xdr:colOff>28575</xdr:colOff>
          <xdr:row>104</xdr:row>
          <xdr:rowOff>104775</xdr:rowOff>
        </xdr:to>
        <xdr:sp macro="" textlink="">
          <xdr:nvSpPr>
            <xdr:cNvPr id="7302" name="Check Box 134" hidden="1">
              <a:extLst>
                <a:ext uri="{63B3BB69-23CF-44E3-9099-C40C66FF867C}">
                  <a14:compatExt spid="_x0000_s7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105</xdr:row>
          <xdr:rowOff>66675</xdr:rowOff>
        </xdr:from>
        <xdr:to>
          <xdr:col>50</xdr:col>
          <xdr:colOff>9525</xdr:colOff>
          <xdr:row>106</xdr:row>
          <xdr:rowOff>142875</xdr:rowOff>
        </xdr:to>
        <xdr:sp macro="" textlink="">
          <xdr:nvSpPr>
            <xdr:cNvPr id="7303" name="Check Box 135" hidden="1">
              <a:extLst>
                <a:ext uri="{63B3BB69-23CF-44E3-9099-C40C66FF867C}">
                  <a14:compatExt spid="_x0000_s7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106</xdr:row>
          <xdr:rowOff>104775</xdr:rowOff>
        </xdr:from>
        <xdr:to>
          <xdr:col>51</xdr:col>
          <xdr:colOff>28575</xdr:colOff>
          <xdr:row>108</xdr:row>
          <xdr:rowOff>104775</xdr:rowOff>
        </xdr:to>
        <xdr:sp macro="" textlink="">
          <xdr:nvSpPr>
            <xdr:cNvPr id="7304" name="Check Box 136" hidden="1">
              <a:extLst>
                <a:ext uri="{63B3BB69-23CF-44E3-9099-C40C66FF867C}">
                  <a14:compatExt spid="_x0000_s7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109</xdr:row>
          <xdr:rowOff>66675</xdr:rowOff>
        </xdr:from>
        <xdr:to>
          <xdr:col>50</xdr:col>
          <xdr:colOff>9525</xdr:colOff>
          <xdr:row>110</xdr:row>
          <xdr:rowOff>142875</xdr:rowOff>
        </xdr:to>
        <xdr:sp macro="" textlink="">
          <xdr:nvSpPr>
            <xdr:cNvPr id="7305" name="Check Box 137" hidden="1">
              <a:extLst>
                <a:ext uri="{63B3BB69-23CF-44E3-9099-C40C66FF867C}">
                  <a14:compatExt spid="_x0000_s7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110</xdr:row>
          <xdr:rowOff>104775</xdr:rowOff>
        </xdr:from>
        <xdr:to>
          <xdr:col>51</xdr:col>
          <xdr:colOff>28575</xdr:colOff>
          <xdr:row>112</xdr:row>
          <xdr:rowOff>104775</xdr:rowOff>
        </xdr:to>
        <xdr:sp macro="" textlink="">
          <xdr:nvSpPr>
            <xdr:cNvPr id="7306" name="Check Box 138" hidden="1">
              <a:extLst>
                <a:ext uri="{63B3BB69-23CF-44E3-9099-C40C66FF867C}">
                  <a14:compatExt spid="_x0000_s7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141</xdr:row>
          <xdr:rowOff>19050</xdr:rowOff>
        </xdr:from>
        <xdr:to>
          <xdr:col>41</xdr:col>
          <xdr:colOff>66675</xdr:colOff>
          <xdr:row>144</xdr:row>
          <xdr:rowOff>152400</xdr:rowOff>
        </xdr:to>
        <xdr:grpSp>
          <xdr:nvGrpSpPr>
            <xdr:cNvPr id="140" name="Group 197"/>
            <xdr:cNvGrpSpPr>
              <a:grpSpLocks/>
            </xdr:cNvGrpSpPr>
          </xdr:nvGrpSpPr>
          <xdr:grpSpPr bwMode="auto">
            <a:xfrm>
              <a:off x="4152900" y="24212550"/>
              <a:ext cx="1390650" cy="619125"/>
              <a:chOff x="48" y="1681"/>
              <a:chExt cx="146" cy="65"/>
            </a:xfrm>
          </xdr:grpSpPr>
          <xdr:sp macro="" textlink="">
            <xdr:nvSpPr>
              <xdr:cNvPr id="7307" name="Check Box 139" hidden="1">
                <a:extLst>
                  <a:ext uri="{63B3BB69-23CF-44E3-9099-C40C66FF867C}">
                    <a14:compatExt spid="_x0000_s7307"/>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308" name="Check Box 140" hidden="1">
                <a:extLst>
                  <a:ext uri="{63B3BB69-23CF-44E3-9099-C40C66FF867C}">
                    <a14:compatExt spid="_x0000_s7308"/>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309" name="Check Box 141" hidden="1">
                <a:extLst>
                  <a:ext uri="{63B3BB69-23CF-44E3-9099-C40C66FF867C}">
                    <a14:compatExt spid="_x0000_s7309"/>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310" name="Check Box 142" hidden="1">
                <a:extLst>
                  <a:ext uri="{63B3BB69-23CF-44E3-9099-C40C66FF867C}">
                    <a14:compatExt spid="_x0000_s7310"/>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145</xdr:row>
          <xdr:rowOff>19050</xdr:rowOff>
        </xdr:from>
        <xdr:to>
          <xdr:col>41</xdr:col>
          <xdr:colOff>66675</xdr:colOff>
          <xdr:row>148</xdr:row>
          <xdr:rowOff>152400</xdr:rowOff>
        </xdr:to>
        <xdr:grpSp>
          <xdr:nvGrpSpPr>
            <xdr:cNvPr id="145" name="Group 202"/>
            <xdr:cNvGrpSpPr>
              <a:grpSpLocks/>
            </xdr:cNvGrpSpPr>
          </xdr:nvGrpSpPr>
          <xdr:grpSpPr bwMode="auto">
            <a:xfrm>
              <a:off x="4152900" y="24860250"/>
              <a:ext cx="1390650" cy="619125"/>
              <a:chOff x="48" y="1681"/>
              <a:chExt cx="146" cy="65"/>
            </a:xfrm>
          </xdr:grpSpPr>
          <xdr:sp macro="" textlink="">
            <xdr:nvSpPr>
              <xdr:cNvPr id="7311" name="Check Box 143" hidden="1">
                <a:extLst>
                  <a:ext uri="{63B3BB69-23CF-44E3-9099-C40C66FF867C}">
                    <a14:compatExt spid="_x0000_s7311"/>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312" name="Check Box 144" hidden="1">
                <a:extLst>
                  <a:ext uri="{63B3BB69-23CF-44E3-9099-C40C66FF867C}">
                    <a14:compatExt spid="_x0000_s7312"/>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313" name="Check Box 145" hidden="1">
                <a:extLst>
                  <a:ext uri="{63B3BB69-23CF-44E3-9099-C40C66FF867C}">
                    <a14:compatExt spid="_x0000_s7313"/>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314" name="Check Box 146" hidden="1">
                <a:extLst>
                  <a:ext uri="{63B3BB69-23CF-44E3-9099-C40C66FF867C}">
                    <a14:compatExt spid="_x0000_s7314"/>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149</xdr:row>
          <xdr:rowOff>19050</xdr:rowOff>
        </xdr:from>
        <xdr:to>
          <xdr:col>41</xdr:col>
          <xdr:colOff>66675</xdr:colOff>
          <xdr:row>152</xdr:row>
          <xdr:rowOff>152400</xdr:rowOff>
        </xdr:to>
        <xdr:grpSp>
          <xdr:nvGrpSpPr>
            <xdr:cNvPr id="150" name="Group 207"/>
            <xdr:cNvGrpSpPr>
              <a:grpSpLocks/>
            </xdr:cNvGrpSpPr>
          </xdr:nvGrpSpPr>
          <xdr:grpSpPr bwMode="auto">
            <a:xfrm>
              <a:off x="4152900" y="25507950"/>
              <a:ext cx="1390650" cy="619125"/>
              <a:chOff x="48" y="1681"/>
              <a:chExt cx="146" cy="65"/>
            </a:xfrm>
          </xdr:grpSpPr>
          <xdr:sp macro="" textlink="">
            <xdr:nvSpPr>
              <xdr:cNvPr id="7315" name="Check Box 147" hidden="1">
                <a:extLst>
                  <a:ext uri="{63B3BB69-23CF-44E3-9099-C40C66FF867C}">
                    <a14:compatExt spid="_x0000_s7315"/>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316" name="Check Box 148" hidden="1">
                <a:extLst>
                  <a:ext uri="{63B3BB69-23CF-44E3-9099-C40C66FF867C}">
                    <a14:compatExt spid="_x0000_s7316"/>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317" name="Check Box 149" hidden="1">
                <a:extLst>
                  <a:ext uri="{63B3BB69-23CF-44E3-9099-C40C66FF867C}">
                    <a14:compatExt spid="_x0000_s7317"/>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318" name="Check Box 150" hidden="1">
                <a:extLst>
                  <a:ext uri="{63B3BB69-23CF-44E3-9099-C40C66FF867C}">
                    <a14:compatExt spid="_x0000_s7318"/>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153</xdr:row>
          <xdr:rowOff>19050</xdr:rowOff>
        </xdr:from>
        <xdr:to>
          <xdr:col>41</xdr:col>
          <xdr:colOff>66675</xdr:colOff>
          <xdr:row>156</xdr:row>
          <xdr:rowOff>152400</xdr:rowOff>
        </xdr:to>
        <xdr:grpSp>
          <xdr:nvGrpSpPr>
            <xdr:cNvPr id="155" name="Group 212"/>
            <xdr:cNvGrpSpPr>
              <a:grpSpLocks/>
            </xdr:cNvGrpSpPr>
          </xdr:nvGrpSpPr>
          <xdr:grpSpPr bwMode="auto">
            <a:xfrm>
              <a:off x="4152900" y="26155650"/>
              <a:ext cx="1390650" cy="619125"/>
              <a:chOff x="48" y="1681"/>
              <a:chExt cx="146" cy="65"/>
            </a:xfrm>
          </xdr:grpSpPr>
          <xdr:sp macro="" textlink="">
            <xdr:nvSpPr>
              <xdr:cNvPr id="7319" name="Check Box 151" hidden="1">
                <a:extLst>
                  <a:ext uri="{63B3BB69-23CF-44E3-9099-C40C66FF867C}">
                    <a14:compatExt spid="_x0000_s7319"/>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320" name="Check Box 152" hidden="1">
                <a:extLst>
                  <a:ext uri="{63B3BB69-23CF-44E3-9099-C40C66FF867C}">
                    <a14:compatExt spid="_x0000_s7320"/>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321" name="Check Box 153" hidden="1">
                <a:extLst>
                  <a:ext uri="{63B3BB69-23CF-44E3-9099-C40C66FF867C}">
                    <a14:compatExt spid="_x0000_s7321"/>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322" name="Check Box 154" hidden="1">
                <a:extLst>
                  <a:ext uri="{63B3BB69-23CF-44E3-9099-C40C66FF867C}">
                    <a14:compatExt spid="_x0000_s7322"/>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141</xdr:row>
          <xdr:rowOff>9525</xdr:rowOff>
        </xdr:from>
        <xdr:to>
          <xdr:col>14</xdr:col>
          <xdr:colOff>28575</xdr:colOff>
          <xdr:row>144</xdr:row>
          <xdr:rowOff>142875</xdr:rowOff>
        </xdr:to>
        <xdr:grpSp>
          <xdr:nvGrpSpPr>
            <xdr:cNvPr id="160" name="Group 217"/>
            <xdr:cNvGrpSpPr>
              <a:grpSpLocks/>
            </xdr:cNvGrpSpPr>
          </xdr:nvGrpSpPr>
          <xdr:grpSpPr bwMode="auto">
            <a:xfrm>
              <a:off x="419100" y="24203025"/>
              <a:ext cx="1390650" cy="619125"/>
              <a:chOff x="48" y="1681"/>
              <a:chExt cx="146" cy="65"/>
            </a:xfrm>
          </xdr:grpSpPr>
          <xdr:sp macro="" textlink="">
            <xdr:nvSpPr>
              <xdr:cNvPr id="7323" name="Check Box 155" hidden="1">
                <a:extLst>
                  <a:ext uri="{63B3BB69-23CF-44E3-9099-C40C66FF867C}">
                    <a14:compatExt spid="_x0000_s7323"/>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324" name="Check Box 156" hidden="1">
                <a:extLst>
                  <a:ext uri="{63B3BB69-23CF-44E3-9099-C40C66FF867C}">
                    <a14:compatExt spid="_x0000_s7324"/>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325" name="Check Box 157" hidden="1">
                <a:extLst>
                  <a:ext uri="{63B3BB69-23CF-44E3-9099-C40C66FF867C}">
                    <a14:compatExt spid="_x0000_s7325"/>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326" name="Check Box 158" hidden="1">
                <a:extLst>
                  <a:ext uri="{63B3BB69-23CF-44E3-9099-C40C66FF867C}">
                    <a14:compatExt spid="_x0000_s7326"/>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145</xdr:row>
          <xdr:rowOff>9525</xdr:rowOff>
        </xdr:from>
        <xdr:to>
          <xdr:col>14</xdr:col>
          <xdr:colOff>28575</xdr:colOff>
          <xdr:row>148</xdr:row>
          <xdr:rowOff>142875</xdr:rowOff>
        </xdr:to>
        <xdr:grpSp>
          <xdr:nvGrpSpPr>
            <xdr:cNvPr id="165" name="Group 222"/>
            <xdr:cNvGrpSpPr>
              <a:grpSpLocks/>
            </xdr:cNvGrpSpPr>
          </xdr:nvGrpSpPr>
          <xdr:grpSpPr bwMode="auto">
            <a:xfrm>
              <a:off x="419100" y="24850725"/>
              <a:ext cx="1390650" cy="619125"/>
              <a:chOff x="48" y="1681"/>
              <a:chExt cx="146" cy="65"/>
            </a:xfrm>
          </xdr:grpSpPr>
          <xdr:sp macro="" textlink="">
            <xdr:nvSpPr>
              <xdr:cNvPr id="7327" name="Check Box 159" hidden="1">
                <a:extLst>
                  <a:ext uri="{63B3BB69-23CF-44E3-9099-C40C66FF867C}">
                    <a14:compatExt spid="_x0000_s7327"/>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328" name="Check Box 160" hidden="1">
                <a:extLst>
                  <a:ext uri="{63B3BB69-23CF-44E3-9099-C40C66FF867C}">
                    <a14:compatExt spid="_x0000_s7328"/>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329" name="Check Box 161" hidden="1">
                <a:extLst>
                  <a:ext uri="{63B3BB69-23CF-44E3-9099-C40C66FF867C}">
                    <a14:compatExt spid="_x0000_s7329"/>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330" name="Check Box 162" hidden="1">
                <a:extLst>
                  <a:ext uri="{63B3BB69-23CF-44E3-9099-C40C66FF867C}">
                    <a14:compatExt spid="_x0000_s7330"/>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149</xdr:row>
          <xdr:rowOff>9525</xdr:rowOff>
        </xdr:from>
        <xdr:to>
          <xdr:col>14</xdr:col>
          <xdr:colOff>28575</xdr:colOff>
          <xdr:row>152</xdr:row>
          <xdr:rowOff>142875</xdr:rowOff>
        </xdr:to>
        <xdr:grpSp>
          <xdr:nvGrpSpPr>
            <xdr:cNvPr id="170" name="Group 227"/>
            <xdr:cNvGrpSpPr>
              <a:grpSpLocks/>
            </xdr:cNvGrpSpPr>
          </xdr:nvGrpSpPr>
          <xdr:grpSpPr bwMode="auto">
            <a:xfrm>
              <a:off x="419100" y="25498425"/>
              <a:ext cx="1390650" cy="619125"/>
              <a:chOff x="48" y="1681"/>
              <a:chExt cx="146" cy="65"/>
            </a:xfrm>
          </xdr:grpSpPr>
          <xdr:sp macro="" textlink="">
            <xdr:nvSpPr>
              <xdr:cNvPr id="7331" name="Check Box 163" hidden="1">
                <a:extLst>
                  <a:ext uri="{63B3BB69-23CF-44E3-9099-C40C66FF867C}">
                    <a14:compatExt spid="_x0000_s7331"/>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332" name="Check Box 164" hidden="1">
                <a:extLst>
                  <a:ext uri="{63B3BB69-23CF-44E3-9099-C40C66FF867C}">
                    <a14:compatExt spid="_x0000_s7332"/>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333" name="Check Box 165" hidden="1">
                <a:extLst>
                  <a:ext uri="{63B3BB69-23CF-44E3-9099-C40C66FF867C}">
                    <a14:compatExt spid="_x0000_s7333"/>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334" name="Check Box 166" hidden="1">
                <a:extLst>
                  <a:ext uri="{63B3BB69-23CF-44E3-9099-C40C66FF867C}">
                    <a14:compatExt spid="_x0000_s7334"/>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153</xdr:row>
          <xdr:rowOff>9525</xdr:rowOff>
        </xdr:from>
        <xdr:to>
          <xdr:col>14</xdr:col>
          <xdr:colOff>28575</xdr:colOff>
          <xdr:row>156</xdr:row>
          <xdr:rowOff>142875</xdr:rowOff>
        </xdr:to>
        <xdr:grpSp>
          <xdr:nvGrpSpPr>
            <xdr:cNvPr id="175" name="Group 232"/>
            <xdr:cNvGrpSpPr>
              <a:grpSpLocks/>
            </xdr:cNvGrpSpPr>
          </xdr:nvGrpSpPr>
          <xdr:grpSpPr bwMode="auto">
            <a:xfrm>
              <a:off x="419100" y="26146125"/>
              <a:ext cx="1390650" cy="619125"/>
              <a:chOff x="48" y="1681"/>
              <a:chExt cx="146" cy="65"/>
            </a:xfrm>
          </xdr:grpSpPr>
          <xdr:sp macro="" textlink="">
            <xdr:nvSpPr>
              <xdr:cNvPr id="7335" name="Check Box 167" hidden="1">
                <a:extLst>
                  <a:ext uri="{63B3BB69-23CF-44E3-9099-C40C66FF867C}">
                    <a14:compatExt spid="_x0000_s7335"/>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336" name="Check Box 168" hidden="1">
                <a:extLst>
                  <a:ext uri="{63B3BB69-23CF-44E3-9099-C40C66FF867C}">
                    <a14:compatExt spid="_x0000_s7336"/>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337" name="Check Box 169" hidden="1">
                <a:extLst>
                  <a:ext uri="{63B3BB69-23CF-44E3-9099-C40C66FF867C}">
                    <a14:compatExt spid="_x0000_s7337"/>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338" name="Check Box 170" hidden="1">
                <a:extLst>
                  <a:ext uri="{63B3BB69-23CF-44E3-9099-C40C66FF867C}">
                    <a14:compatExt spid="_x0000_s7338"/>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177</xdr:row>
          <xdr:rowOff>180975</xdr:rowOff>
        </xdr:from>
        <xdr:to>
          <xdr:col>4</xdr:col>
          <xdr:colOff>19050</xdr:colOff>
          <xdr:row>179</xdr:row>
          <xdr:rowOff>9525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178</xdr:row>
          <xdr:rowOff>180975</xdr:rowOff>
        </xdr:from>
        <xdr:to>
          <xdr:col>4</xdr:col>
          <xdr:colOff>19050</xdr:colOff>
          <xdr:row>180</xdr:row>
          <xdr:rowOff>9525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180</xdr:row>
          <xdr:rowOff>0</xdr:rowOff>
        </xdr:from>
        <xdr:to>
          <xdr:col>4</xdr:col>
          <xdr:colOff>19050</xdr:colOff>
          <xdr:row>181</xdr:row>
          <xdr:rowOff>19050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158</xdr:row>
          <xdr:rowOff>180975</xdr:rowOff>
        </xdr:from>
        <xdr:to>
          <xdr:col>5</xdr:col>
          <xdr:colOff>57150</xdr:colOff>
          <xdr:row>160</xdr:row>
          <xdr:rowOff>9525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159</xdr:row>
          <xdr:rowOff>0</xdr:rowOff>
        </xdr:from>
        <xdr:to>
          <xdr:col>22</xdr:col>
          <xdr:colOff>104775</xdr:colOff>
          <xdr:row>160</xdr:row>
          <xdr:rowOff>19050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56</xdr:row>
          <xdr:rowOff>57150</xdr:rowOff>
        </xdr:from>
        <xdr:to>
          <xdr:col>35</xdr:col>
          <xdr:colOff>66675</xdr:colOff>
          <xdr:row>57</xdr:row>
          <xdr:rowOff>142875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56</xdr:row>
          <xdr:rowOff>57150</xdr:rowOff>
        </xdr:from>
        <xdr:to>
          <xdr:col>43</xdr:col>
          <xdr:colOff>85725</xdr:colOff>
          <xdr:row>57</xdr:row>
          <xdr:rowOff>142875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5</xdr:col>
          <xdr:colOff>57150</xdr:colOff>
          <xdr:row>37</xdr:row>
          <xdr:rowOff>38100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79</xdr:row>
          <xdr:rowOff>180975</xdr:rowOff>
        </xdr:from>
        <xdr:to>
          <xdr:col>11</xdr:col>
          <xdr:colOff>76200</xdr:colOff>
          <xdr:row>82</xdr:row>
          <xdr:rowOff>28575</xdr:rowOff>
        </xdr:to>
        <xdr:grpSp>
          <xdr:nvGrpSpPr>
            <xdr:cNvPr id="10" name="Group 149"/>
            <xdr:cNvGrpSpPr>
              <a:grpSpLocks/>
            </xdr:cNvGrpSpPr>
          </xdr:nvGrpSpPr>
          <xdr:grpSpPr bwMode="auto">
            <a:xfrm>
              <a:off x="561975" y="13611225"/>
              <a:ext cx="923925" cy="419100"/>
              <a:chOff x="59" y="1080"/>
              <a:chExt cx="97" cy="40"/>
            </a:xfrm>
          </xdr:grpSpPr>
          <xdr:sp macro="" textlink="">
            <xdr:nvSpPr>
              <xdr:cNvPr id="8201" name="Check Box 9" hidden="1">
                <a:extLst>
                  <a:ext uri="{63B3BB69-23CF-44E3-9099-C40C66FF867C}">
                    <a14:compatExt spid="_x0000_s8201"/>
                  </a:ext>
                </a:extLst>
              </xdr:cNvPr>
              <xdr:cNvSpPr/>
            </xdr:nvSpPr>
            <xdr:spPr bwMode="auto">
              <a:xfrm>
                <a:off x="59" y="1080"/>
                <a:ext cx="9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02" name="Check Box 10" hidden="1">
                <a:extLst>
                  <a:ext uri="{63B3BB69-23CF-44E3-9099-C40C66FF867C}">
                    <a14:compatExt spid="_x0000_s8202"/>
                  </a:ext>
                </a:extLst>
              </xdr:cNvPr>
              <xdr:cNvSpPr/>
            </xdr:nvSpPr>
            <xdr:spPr bwMode="auto">
              <a:xfrm>
                <a:off x="59" y="1096"/>
                <a:ext cx="8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93</xdr:row>
          <xdr:rowOff>19050</xdr:rowOff>
        </xdr:from>
        <xdr:to>
          <xdr:col>12</xdr:col>
          <xdr:colOff>38100</xdr:colOff>
          <xdr:row>96</xdr:row>
          <xdr:rowOff>152400</xdr:rowOff>
        </xdr:to>
        <xdr:grpSp>
          <xdr:nvGrpSpPr>
            <xdr:cNvPr id="30" name="Group 176"/>
            <xdr:cNvGrpSpPr>
              <a:grpSpLocks/>
            </xdr:cNvGrpSpPr>
          </xdr:nvGrpSpPr>
          <xdr:grpSpPr bwMode="auto">
            <a:xfrm>
              <a:off x="457200" y="16230600"/>
              <a:ext cx="1114425" cy="619125"/>
              <a:chOff x="48" y="1681"/>
              <a:chExt cx="146" cy="65"/>
            </a:xfrm>
          </xdr:grpSpPr>
          <xdr:sp macro="" textlink="">
            <xdr:nvSpPr>
              <xdr:cNvPr id="8216" name="Check Box 24" hidden="1">
                <a:extLst>
                  <a:ext uri="{63B3BB69-23CF-44E3-9099-C40C66FF867C}">
                    <a14:compatExt spid="_x0000_s821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17" name="Check Box 25" hidden="1">
                <a:extLst>
                  <a:ext uri="{63B3BB69-23CF-44E3-9099-C40C66FF867C}">
                    <a14:compatExt spid="_x0000_s821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18" name="Check Box 26" hidden="1">
                <a:extLst>
                  <a:ext uri="{63B3BB69-23CF-44E3-9099-C40C66FF867C}">
                    <a14:compatExt spid="_x0000_s821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19" name="Check Box 27" hidden="1">
                <a:extLst>
                  <a:ext uri="{63B3BB69-23CF-44E3-9099-C40C66FF867C}">
                    <a14:compatExt spid="_x0000_s821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97</xdr:row>
          <xdr:rowOff>19050</xdr:rowOff>
        </xdr:from>
        <xdr:to>
          <xdr:col>12</xdr:col>
          <xdr:colOff>66675</xdr:colOff>
          <xdr:row>100</xdr:row>
          <xdr:rowOff>152400</xdr:rowOff>
        </xdr:to>
        <xdr:grpSp>
          <xdr:nvGrpSpPr>
            <xdr:cNvPr id="35" name="Group 177"/>
            <xdr:cNvGrpSpPr>
              <a:grpSpLocks/>
            </xdr:cNvGrpSpPr>
          </xdr:nvGrpSpPr>
          <xdr:grpSpPr bwMode="auto">
            <a:xfrm>
              <a:off x="457200" y="16878300"/>
              <a:ext cx="1143000" cy="619125"/>
              <a:chOff x="48" y="1681"/>
              <a:chExt cx="146" cy="65"/>
            </a:xfrm>
          </xdr:grpSpPr>
          <xdr:sp macro="" textlink="">
            <xdr:nvSpPr>
              <xdr:cNvPr id="8220" name="Check Box 28" hidden="1">
                <a:extLst>
                  <a:ext uri="{63B3BB69-23CF-44E3-9099-C40C66FF867C}">
                    <a14:compatExt spid="_x0000_s822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21" name="Check Box 29" hidden="1">
                <a:extLst>
                  <a:ext uri="{63B3BB69-23CF-44E3-9099-C40C66FF867C}">
                    <a14:compatExt spid="_x0000_s822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22" name="Check Box 30" hidden="1">
                <a:extLst>
                  <a:ext uri="{63B3BB69-23CF-44E3-9099-C40C66FF867C}">
                    <a14:compatExt spid="_x0000_s822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23" name="Check Box 31" hidden="1">
                <a:extLst>
                  <a:ext uri="{63B3BB69-23CF-44E3-9099-C40C66FF867C}">
                    <a14:compatExt spid="_x0000_s822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101</xdr:row>
          <xdr:rowOff>19050</xdr:rowOff>
        </xdr:from>
        <xdr:to>
          <xdr:col>12</xdr:col>
          <xdr:colOff>57150</xdr:colOff>
          <xdr:row>104</xdr:row>
          <xdr:rowOff>152400</xdr:rowOff>
        </xdr:to>
        <xdr:grpSp>
          <xdr:nvGrpSpPr>
            <xdr:cNvPr id="40" name="Group 182"/>
            <xdr:cNvGrpSpPr>
              <a:grpSpLocks/>
            </xdr:cNvGrpSpPr>
          </xdr:nvGrpSpPr>
          <xdr:grpSpPr bwMode="auto">
            <a:xfrm>
              <a:off x="457200" y="17526000"/>
              <a:ext cx="1133474" cy="619125"/>
              <a:chOff x="48" y="1681"/>
              <a:chExt cx="146" cy="65"/>
            </a:xfrm>
          </xdr:grpSpPr>
          <xdr:sp macro="" textlink="">
            <xdr:nvSpPr>
              <xdr:cNvPr id="8224" name="Check Box 32" hidden="1">
                <a:extLst>
                  <a:ext uri="{63B3BB69-23CF-44E3-9099-C40C66FF867C}">
                    <a14:compatExt spid="_x0000_s8224"/>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25" name="Check Box 33" hidden="1">
                <a:extLst>
                  <a:ext uri="{63B3BB69-23CF-44E3-9099-C40C66FF867C}">
                    <a14:compatExt spid="_x0000_s8225"/>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26" name="Check Box 34" hidden="1">
                <a:extLst>
                  <a:ext uri="{63B3BB69-23CF-44E3-9099-C40C66FF867C}">
                    <a14:compatExt spid="_x0000_s8226"/>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27" name="Check Box 35" hidden="1">
                <a:extLst>
                  <a:ext uri="{63B3BB69-23CF-44E3-9099-C40C66FF867C}">
                    <a14:compatExt spid="_x0000_s8227"/>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105</xdr:row>
          <xdr:rowOff>19050</xdr:rowOff>
        </xdr:from>
        <xdr:to>
          <xdr:col>12</xdr:col>
          <xdr:colOff>57150</xdr:colOff>
          <xdr:row>108</xdr:row>
          <xdr:rowOff>152400</xdr:rowOff>
        </xdr:to>
        <xdr:grpSp>
          <xdr:nvGrpSpPr>
            <xdr:cNvPr id="45" name="Group 187"/>
            <xdr:cNvGrpSpPr>
              <a:grpSpLocks/>
            </xdr:cNvGrpSpPr>
          </xdr:nvGrpSpPr>
          <xdr:grpSpPr bwMode="auto">
            <a:xfrm>
              <a:off x="457200" y="18173700"/>
              <a:ext cx="1133474" cy="619125"/>
              <a:chOff x="48" y="1681"/>
              <a:chExt cx="146" cy="65"/>
            </a:xfrm>
          </xdr:grpSpPr>
          <xdr:sp macro="" textlink="">
            <xdr:nvSpPr>
              <xdr:cNvPr id="8228" name="Check Box 36" hidden="1">
                <a:extLst>
                  <a:ext uri="{63B3BB69-23CF-44E3-9099-C40C66FF867C}">
                    <a14:compatExt spid="_x0000_s8228"/>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29" name="Check Box 37" hidden="1">
                <a:extLst>
                  <a:ext uri="{63B3BB69-23CF-44E3-9099-C40C66FF867C}">
                    <a14:compatExt spid="_x0000_s8229"/>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30" name="Check Box 38" hidden="1">
                <a:extLst>
                  <a:ext uri="{63B3BB69-23CF-44E3-9099-C40C66FF867C}">
                    <a14:compatExt spid="_x0000_s8230"/>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31" name="Check Box 39" hidden="1">
                <a:extLst>
                  <a:ext uri="{63B3BB69-23CF-44E3-9099-C40C66FF867C}">
                    <a14:compatExt spid="_x0000_s8231"/>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109</xdr:row>
          <xdr:rowOff>19050</xdr:rowOff>
        </xdr:from>
        <xdr:to>
          <xdr:col>12</xdr:col>
          <xdr:colOff>38100</xdr:colOff>
          <xdr:row>112</xdr:row>
          <xdr:rowOff>152400</xdr:rowOff>
        </xdr:to>
        <xdr:grpSp>
          <xdr:nvGrpSpPr>
            <xdr:cNvPr id="50" name="Group 192"/>
            <xdr:cNvGrpSpPr>
              <a:grpSpLocks/>
            </xdr:cNvGrpSpPr>
          </xdr:nvGrpSpPr>
          <xdr:grpSpPr bwMode="auto">
            <a:xfrm>
              <a:off x="457200" y="18821400"/>
              <a:ext cx="1114425" cy="619125"/>
              <a:chOff x="48" y="1681"/>
              <a:chExt cx="146" cy="65"/>
            </a:xfrm>
          </xdr:grpSpPr>
          <xdr:sp macro="" textlink="">
            <xdr:nvSpPr>
              <xdr:cNvPr id="8232" name="Check Box 40" hidden="1">
                <a:extLst>
                  <a:ext uri="{63B3BB69-23CF-44E3-9099-C40C66FF867C}">
                    <a14:compatExt spid="_x0000_s8232"/>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33" name="Check Box 41" hidden="1">
                <a:extLst>
                  <a:ext uri="{63B3BB69-23CF-44E3-9099-C40C66FF867C}">
                    <a14:compatExt spid="_x0000_s8233"/>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34" name="Check Box 42" hidden="1">
                <a:extLst>
                  <a:ext uri="{63B3BB69-23CF-44E3-9099-C40C66FF867C}">
                    <a14:compatExt spid="_x0000_s8234"/>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35" name="Check Box 43" hidden="1">
                <a:extLst>
                  <a:ext uri="{63B3BB69-23CF-44E3-9099-C40C66FF867C}">
                    <a14:compatExt spid="_x0000_s8235"/>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121</xdr:row>
          <xdr:rowOff>19050</xdr:rowOff>
        </xdr:from>
        <xdr:to>
          <xdr:col>41</xdr:col>
          <xdr:colOff>66675</xdr:colOff>
          <xdr:row>124</xdr:row>
          <xdr:rowOff>152400</xdr:rowOff>
        </xdr:to>
        <xdr:grpSp>
          <xdr:nvGrpSpPr>
            <xdr:cNvPr id="55" name="Group 197"/>
            <xdr:cNvGrpSpPr>
              <a:grpSpLocks/>
            </xdr:cNvGrpSpPr>
          </xdr:nvGrpSpPr>
          <xdr:grpSpPr bwMode="auto">
            <a:xfrm>
              <a:off x="4152900" y="20964525"/>
              <a:ext cx="1390650" cy="619125"/>
              <a:chOff x="48" y="1681"/>
              <a:chExt cx="146" cy="65"/>
            </a:xfrm>
          </xdr:grpSpPr>
          <xdr:sp macro="" textlink="">
            <xdr:nvSpPr>
              <xdr:cNvPr id="8236" name="Check Box 44" hidden="1">
                <a:extLst>
                  <a:ext uri="{63B3BB69-23CF-44E3-9099-C40C66FF867C}">
                    <a14:compatExt spid="_x0000_s823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37" name="Check Box 45" hidden="1">
                <a:extLst>
                  <a:ext uri="{63B3BB69-23CF-44E3-9099-C40C66FF867C}">
                    <a14:compatExt spid="_x0000_s823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38" name="Check Box 46" hidden="1">
                <a:extLst>
                  <a:ext uri="{63B3BB69-23CF-44E3-9099-C40C66FF867C}">
                    <a14:compatExt spid="_x0000_s823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39" name="Check Box 47" hidden="1">
                <a:extLst>
                  <a:ext uri="{63B3BB69-23CF-44E3-9099-C40C66FF867C}">
                    <a14:compatExt spid="_x0000_s823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125</xdr:row>
          <xdr:rowOff>19050</xdr:rowOff>
        </xdr:from>
        <xdr:to>
          <xdr:col>41</xdr:col>
          <xdr:colOff>66675</xdr:colOff>
          <xdr:row>128</xdr:row>
          <xdr:rowOff>152400</xdr:rowOff>
        </xdr:to>
        <xdr:grpSp>
          <xdr:nvGrpSpPr>
            <xdr:cNvPr id="60" name="Group 202"/>
            <xdr:cNvGrpSpPr>
              <a:grpSpLocks/>
            </xdr:cNvGrpSpPr>
          </xdr:nvGrpSpPr>
          <xdr:grpSpPr bwMode="auto">
            <a:xfrm>
              <a:off x="4152900" y="21612225"/>
              <a:ext cx="1390650" cy="619125"/>
              <a:chOff x="48" y="1681"/>
              <a:chExt cx="146" cy="65"/>
            </a:xfrm>
          </xdr:grpSpPr>
          <xdr:sp macro="" textlink="">
            <xdr:nvSpPr>
              <xdr:cNvPr id="8240" name="Check Box 48" hidden="1">
                <a:extLst>
                  <a:ext uri="{63B3BB69-23CF-44E3-9099-C40C66FF867C}">
                    <a14:compatExt spid="_x0000_s824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41" name="Check Box 49" hidden="1">
                <a:extLst>
                  <a:ext uri="{63B3BB69-23CF-44E3-9099-C40C66FF867C}">
                    <a14:compatExt spid="_x0000_s824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42" name="Check Box 50" hidden="1">
                <a:extLst>
                  <a:ext uri="{63B3BB69-23CF-44E3-9099-C40C66FF867C}">
                    <a14:compatExt spid="_x0000_s824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43" name="Check Box 51" hidden="1">
                <a:extLst>
                  <a:ext uri="{63B3BB69-23CF-44E3-9099-C40C66FF867C}">
                    <a14:compatExt spid="_x0000_s824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129</xdr:row>
          <xdr:rowOff>19050</xdr:rowOff>
        </xdr:from>
        <xdr:to>
          <xdr:col>41</xdr:col>
          <xdr:colOff>66675</xdr:colOff>
          <xdr:row>132</xdr:row>
          <xdr:rowOff>152400</xdr:rowOff>
        </xdr:to>
        <xdr:grpSp>
          <xdr:nvGrpSpPr>
            <xdr:cNvPr id="65" name="Group 207"/>
            <xdr:cNvGrpSpPr>
              <a:grpSpLocks/>
            </xdr:cNvGrpSpPr>
          </xdr:nvGrpSpPr>
          <xdr:grpSpPr bwMode="auto">
            <a:xfrm>
              <a:off x="4152900" y="22259925"/>
              <a:ext cx="1390650" cy="619125"/>
              <a:chOff x="48" y="1681"/>
              <a:chExt cx="146" cy="65"/>
            </a:xfrm>
          </xdr:grpSpPr>
          <xdr:sp macro="" textlink="">
            <xdr:nvSpPr>
              <xdr:cNvPr id="8244" name="Check Box 52" hidden="1">
                <a:extLst>
                  <a:ext uri="{63B3BB69-23CF-44E3-9099-C40C66FF867C}">
                    <a14:compatExt spid="_x0000_s8244"/>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45" name="Check Box 53" hidden="1">
                <a:extLst>
                  <a:ext uri="{63B3BB69-23CF-44E3-9099-C40C66FF867C}">
                    <a14:compatExt spid="_x0000_s8245"/>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46" name="Check Box 54" hidden="1">
                <a:extLst>
                  <a:ext uri="{63B3BB69-23CF-44E3-9099-C40C66FF867C}">
                    <a14:compatExt spid="_x0000_s8246"/>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47" name="Check Box 55" hidden="1">
                <a:extLst>
                  <a:ext uri="{63B3BB69-23CF-44E3-9099-C40C66FF867C}">
                    <a14:compatExt spid="_x0000_s8247"/>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133</xdr:row>
          <xdr:rowOff>19050</xdr:rowOff>
        </xdr:from>
        <xdr:to>
          <xdr:col>41</xdr:col>
          <xdr:colOff>66675</xdr:colOff>
          <xdr:row>136</xdr:row>
          <xdr:rowOff>152400</xdr:rowOff>
        </xdr:to>
        <xdr:grpSp>
          <xdr:nvGrpSpPr>
            <xdr:cNvPr id="70" name="Group 212"/>
            <xdr:cNvGrpSpPr>
              <a:grpSpLocks/>
            </xdr:cNvGrpSpPr>
          </xdr:nvGrpSpPr>
          <xdr:grpSpPr bwMode="auto">
            <a:xfrm>
              <a:off x="4152900" y="22907625"/>
              <a:ext cx="1390650" cy="619125"/>
              <a:chOff x="48" y="1681"/>
              <a:chExt cx="146" cy="65"/>
            </a:xfrm>
          </xdr:grpSpPr>
          <xdr:sp macro="" textlink="">
            <xdr:nvSpPr>
              <xdr:cNvPr id="8248" name="Check Box 56" hidden="1">
                <a:extLst>
                  <a:ext uri="{63B3BB69-23CF-44E3-9099-C40C66FF867C}">
                    <a14:compatExt spid="_x0000_s8248"/>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49" name="Check Box 57" hidden="1">
                <a:extLst>
                  <a:ext uri="{63B3BB69-23CF-44E3-9099-C40C66FF867C}">
                    <a14:compatExt spid="_x0000_s8249"/>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50" name="Check Box 58" hidden="1">
                <a:extLst>
                  <a:ext uri="{63B3BB69-23CF-44E3-9099-C40C66FF867C}">
                    <a14:compatExt spid="_x0000_s8250"/>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51" name="Check Box 59" hidden="1">
                <a:extLst>
                  <a:ext uri="{63B3BB69-23CF-44E3-9099-C40C66FF867C}">
                    <a14:compatExt spid="_x0000_s8251"/>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121</xdr:row>
          <xdr:rowOff>9525</xdr:rowOff>
        </xdr:from>
        <xdr:to>
          <xdr:col>14</xdr:col>
          <xdr:colOff>28575</xdr:colOff>
          <xdr:row>124</xdr:row>
          <xdr:rowOff>142875</xdr:rowOff>
        </xdr:to>
        <xdr:grpSp>
          <xdr:nvGrpSpPr>
            <xdr:cNvPr id="75" name="Group 217"/>
            <xdr:cNvGrpSpPr>
              <a:grpSpLocks/>
            </xdr:cNvGrpSpPr>
          </xdr:nvGrpSpPr>
          <xdr:grpSpPr bwMode="auto">
            <a:xfrm>
              <a:off x="419100" y="20955000"/>
              <a:ext cx="1390650" cy="619125"/>
              <a:chOff x="48" y="1681"/>
              <a:chExt cx="146" cy="65"/>
            </a:xfrm>
          </xdr:grpSpPr>
          <xdr:sp macro="" textlink="">
            <xdr:nvSpPr>
              <xdr:cNvPr id="8252" name="Check Box 60" hidden="1">
                <a:extLst>
                  <a:ext uri="{63B3BB69-23CF-44E3-9099-C40C66FF867C}">
                    <a14:compatExt spid="_x0000_s8252"/>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53" name="Check Box 61" hidden="1">
                <a:extLst>
                  <a:ext uri="{63B3BB69-23CF-44E3-9099-C40C66FF867C}">
                    <a14:compatExt spid="_x0000_s8253"/>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54" name="Check Box 62" hidden="1">
                <a:extLst>
                  <a:ext uri="{63B3BB69-23CF-44E3-9099-C40C66FF867C}">
                    <a14:compatExt spid="_x0000_s8254"/>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55" name="Check Box 63" hidden="1">
                <a:extLst>
                  <a:ext uri="{63B3BB69-23CF-44E3-9099-C40C66FF867C}">
                    <a14:compatExt spid="_x0000_s8255"/>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125</xdr:row>
          <xdr:rowOff>9525</xdr:rowOff>
        </xdr:from>
        <xdr:to>
          <xdr:col>14</xdr:col>
          <xdr:colOff>28575</xdr:colOff>
          <xdr:row>128</xdr:row>
          <xdr:rowOff>142875</xdr:rowOff>
        </xdr:to>
        <xdr:grpSp>
          <xdr:nvGrpSpPr>
            <xdr:cNvPr id="80" name="Group 222"/>
            <xdr:cNvGrpSpPr>
              <a:grpSpLocks/>
            </xdr:cNvGrpSpPr>
          </xdr:nvGrpSpPr>
          <xdr:grpSpPr bwMode="auto">
            <a:xfrm>
              <a:off x="419100" y="21602700"/>
              <a:ext cx="1390650" cy="619125"/>
              <a:chOff x="48" y="1681"/>
              <a:chExt cx="146" cy="65"/>
            </a:xfrm>
          </xdr:grpSpPr>
          <xdr:sp macro="" textlink="">
            <xdr:nvSpPr>
              <xdr:cNvPr id="8256" name="Check Box 64" hidden="1">
                <a:extLst>
                  <a:ext uri="{63B3BB69-23CF-44E3-9099-C40C66FF867C}">
                    <a14:compatExt spid="_x0000_s825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57" name="Check Box 65" hidden="1">
                <a:extLst>
                  <a:ext uri="{63B3BB69-23CF-44E3-9099-C40C66FF867C}">
                    <a14:compatExt spid="_x0000_s825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58" name="Check Box 66" hidden="1">
                <a:extLst>
                  <a:ext uri="{63B3BB69-23CF-44E3-9099-C40C66FF867C}">
                    <a14:compatExt spid="_x0000_s825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59" name="Check Box 67" hidden="1">
                <a:extLst>
                  <a:ext uri="{63B3BB69-23CF-44E3-9099-C40C66FF867C}">
                    <a14:compatExt spid="_x0000_s825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129</xdr:row>
          <xdr:rowOff>9525</xdr:rowOff>
        </xdr:from>
        <xdr:to>
          <xdr:col>14</xdr:col>
          <xdr:colOff>28575</xdr:colOff>
          <xdr:row>132</xdr:row>
          <xdr:rowOff>142875</xdr:rowOff>
        </xdr:to>
        <xdr:grpSp>
          <xdr:nvGrpSpPr>
            <xdr:cNvPr id="85" name="Group 227"/>
            <xdr:cNvGrpSpPr>
              <a:grpSpLocks/>
            </xdr:cNvGrpSpPr>
          </xdr:nvGrpSpPr>
          <xdr:grpSpPr bwMode="auto">
            <a:xfrm>
              <a:off x="419100" y="22250400"/>
              <a:ext cx="1390650" cy="619125"/>
              <a:chOff x="48" y="1681"/>
              <a:chExt cx="146" cy="65"/>
            </a:xfrm>
          </xdr:grpSpPr>
          <xdr:sp macro="" textlink="">
            <xdr:nvSpPr>
              <xdr:cNvPr id="8260" name="Check Box 68" hidden="1">
                <a:extLst>
                  <a:ext uri="{63B3BB69-23CF-44E3-9099-C40C66FF867C}">
                    <a14:compatExt spid="_x0000_s826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61" name="Check Box 69" hidden="1">
                <a:extLst>
                  <a:ext uri="{63B3BB69-23CF-44E3-9099-C40C66FF867C}">
                    <a14:compatExt spid="_x0000_s826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62" name="Check Box 70" hidden="1">
                <a:extLst>
                  <a:ext uri="{63B3BB69-23CF-44E3-9099-C40C66FF867C}">
                    <a14:compatExt spid="_x0000_s826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63" name="Check Box 71" hidden="1">
                <a:extLst>
                  <a:ext uri="{63B3BB69-23CF-44E3-9099-C40C66FF867C}">
                    <a14:compatExt spid="_x0000_s826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133</xdr:row>
          <xdr:rowOff>9525</xdr:rowOff>
        </xdr:from>
        <xdr:to>
          <xdr:col>14</xdr:col>
          <xdr:colOff>28575</xdr:colOff>
          <xdr:row>136</xdr:row>
          <xdr:rowOff>142875</xdr:rowOff>
        </xdr:to>
        <xdr:grpSp>
          <xdr:nvGrpSpPr>
            <xdr:cNvPr id="90" name="Group 232"/>
            <xdr:cNvGrpSpPr>
              <a:grpSpLocks/>
            </xdr:cNvGrpSpPr>
          </xdr:nvGrpSpPr>
          <xdr:grpSpPr bwMode="auto">
            <a:xfrm>
              <a:off x="419100" y="22898100"/>
              <a:ext cx="1390650" cy="619125"/>
              <a:chOff x="48" y="1681"/>
              <a:chExt cx="146" cy="65"/>
            </a:xfrm>
          </xdr:grpSpPr>
          <xdr:sp macro="" textlink="">
            <xdr:nvSpPr>
              <xdr:cNvPr id="8264" name="Check Box 72" hidden="1">
                <a:extLst>
                  <a:ext uri="{63B3BB69-23CF-44E3-9099-C40C66FF867C}">
                    <a14:compatExt spid="_x0000_s8264"/>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65" name="Check Box 73" hidden="1">
                <a:extLst>
                  <a:ext uri="{63B3BB69-23CF-44E3-9099-C40C66FF867C}">
                    <a14:compatExt spid="_x0000_s8265"/>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66" name="Check Box 74" hidden="1">
                <a:extLst>
                  <a:ext uri="{63B3BB69-23CF-44E3-9099-C40C66FF867C}">
                    <a14:compatExt spid="_x0000_s8266"/>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67" name="Check Box 75" hidden="1">
                <a:extLst>
                  <a:ext uri="{63B3BB69-23CF-44E3-9099-C40C66FF867C}">
                    <a14:compatExt spid="_x0000_s8267"/>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181</xdr:row>
          <xdr:rowOff>0</xdr:rowOff>
        </xdr:from>
        <xdr:to>
          <xdr:col>4</xdr:col>
          <xdr:colOff>19050</xdr:colOff>
          <xdr:row>182</xdr:row>
          <xdr:rowOff>19050</xdr:rowOff>
        </xdr:to>
        <xdr:sp macro="" textlink="">
          <xdr:nvSpPr>
            <xdr:cNvPr id="8268" name="Check Box 76" hidden="1">
              <a:extLst>
                <a:ext uri="{63B3BB69-23CF-44E3-9099-C40C66FF867C}">
                  <a14:compatExt spid="_x0000_s8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83</xdr:row>
          <xdr:rowOff>171450</xdr:rowOff>
        </xdr:from>
        <xdr:to>
          <xdr:col>23</xdr:col>
          <xdr:colOff>66675</xdr:colOff>
          <xdr:row>85</xdr:row>
          <xdr:rowOff>0</xdr:rowOff>
        </xdr:to>
        <xdr:grpSp>
          <xdr:nvGrpSpPr>
            <xdr:cNvPr id="96" name="Group 423"/>
            <xdr:cNvGrpSpPr>
              <a:grpSpLocks/>
            </xdr:cNvGrpSpPr>
          </xdr:nvGrpSpPr>
          <xdr:grpSpPr bwMode="auto">
            <a:xfrm>
              <a:off x="1857375" y="14363700"/>
              <a:ext cx="1123949" cy="371475"/>
              <a:chOff x="52" y="1195"/>
              <a:chExt cx="129" cy="27"/>
            </a:xfrm>
          </xdr:grpSpPr>
          <xdr:sp macro="" textlink="">
            <xdr:nvSpPr>
              <xdr:cNvPr id="8269" name="Check Box 77" hidden="1">
                <a:extLst>
                  <a:ext uri="{63B3BB69-23CF-44E3-9099-C40C66FF867C}">
                    <a14:compatExt spid="_x0000_s8269"/>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8270" name="Check Box 78" hidden="1">
                <a:extLst>
                  <a:ext uri="{63B3BB69-23CF-44E3-9099-C40C66FF867C}">
                    <a14:compatExt spid="_x0000_s8270"/>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93</xdr:row>
          <xdr:rowOff>66675</xdr:rowOff>
        </xdr:from>
        <xdr:to>
          <xdr:col>50</xdr:col>
          <xdr:colOff>9525</xdr:colOff>
          <xdr:row>94</xdr:row>
          <xdr:rowOff>142875</xdr:rowOff>
        </xdr:to>
        <xdr:sp macro="" textlink="">
          <xdr:nvSpPr>
            <xdr:cNvPr id="8271" name="Check Box 79" hidden="1">
              <a:extLst>
                <a:ext uri="{63B3BB69-23CF-44E3-9099-C40C66FF867C}">
                  <a14:compatExt spid="_x0000_s8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94</xdr:row>
          <xdr:rowOff>104775</xdr:rowOff>
        </xdr:from>
        <xdr:to>
          <xdr:col>51</xdr:col>
          <xdr:colOff>28575</xdr:colOff>
          <xdr:row>96</xdr:row>
          <xdr:rowOff>104775</xdr:rowOff>
        </xdr:to>
        <xdr:sp macro="" textlink="">
          <xdr:nvSpPr>
            <xdr:cNvPr id="8272" name="Check Box 80" hidden="1">
              <a:extLst>
                <a:ext uri="{63B3BB69-23CF-44E3-9099-C40C66FF867C}">
                  <a14:compatExt spid="_x0000_s8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97</xdr:row>
          <xdr:rowOff>66675</xdr:rowOff>
        </xdr:from>
        <xdr:to>
          <xdr:col>50</xdr:col>
          <xdr:colOff>9525</xdr:colOff>
          <xdr:row>98</xdr:row>
          <xdr:rowOff>142875</xdr:rowOff>
        </xdr:to>
        <xdr:sp macro="" textlink="">
          <xdr:nvSpPr>
            <xdr:cNvPr id="8273" name="Check Box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98</xdr:row>
          <xdr:rowOff>104775</xdr:rowOff>
        </xdr:from>
        <xdr:to>
          <xdr:col>51</xdr:col>
          <xdr:colOff>28575</xdr:colOff>
          <xdr:row>100</xdr:row>
          <xdr:rowOff>104775</xdr:rowOff>
        </xdr:to>
        <xdr:sp macro="" textlink="">
          <xdr:nvSpPr>
            <xdr:cNvPr id="8274" name="Check Box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101</xdr:row>
          <xdr:rowOff>66675</xdr:rowOff>
        </xdr:from>
        <xdr:to>
          <xdr:col>50</xdr:col>
          <xdr:colOff>9525</xdr:colOff>
          <xdr:row>102</xdr:row>
          <xdr:rowOff>142875</xdr:rowOff>
        </xdr:to>
        <xdr:sp macro="" textlink="">
          <xdr:nvSpPr>
            <xdr:cNvPr id="8275" name="Check Box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102</xdr:row>
          <xdr:rowOff>104775</xdr:rowOff>
        </xdr:from>
        <xdr:to>
          <xdr:col>51</xdr:col>
          <xdr:colOff>28575</xdr:colOff>
          <xdr:row>104</xdr:row>
          <xdr:rowOff>104775</xdr:rowOff>
        </xdr:to>
        <xdr:sp macro="" textlink="">
          <xdr:nvSpPr>
            <xdr:cNvPr id="8276" name="Check Box 84"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105</xdr:row>
          <xdr:rowOff>66675</xdr:rowOff>
        </xdr:from>
        <xdr:to>
          <xdr:col>50</xdr:col>
          <xdr:colOff>9525</xdr:colOff>
          <xdr:row>106</xdr:row>
          <xdr:rowOff>142875</xdr:rowOff>
        </xdr:to>
        <xdr:sp macro="" textlink="">
          <xdr:nvSpPr>
            <xdr:cNvPr id="8277" name="Check Box 85" hidden="1">
              <a:extLst>
                <a:ext uri="{63B3BB69-23CF-44E3-9099-C40C66FF867C}">
                  <a14:compatExt spid="_x0000_s8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106</xdr:row>
          <xdr:rowOff>104775</xdr:rowOff>
        </xdr:from>
        <xdr:to>
          <xdr:col>51</xdr:col>
          <xdr:colOff>28575</xdr:colOff>
          <xdr:row>108</xdr:row>
          <xdr:rowOff>104775</xdr:rowOff>
        </xdr:to>
        <xdr:sp macro="" textlink="">
          <xdr:nvSpPr>
            <xdr:cNvPr id="8278" name="Check Box 86" hidden="1">
              <a:extLst>
                <a:ext uri="{63B3BB69-23CF-44E3-9099-C40C66FF867C}">
                  <a14:compatExt spid="_x0000_s8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109</xdr:row>
          <xdr:rowOff>66675</xdr:rowOff>
        </xdr:from>
        <xdr:to>
          <xdr:col>50</xdr:col>
          <xdr:colOff>9525</xdr:colOff>
          <xdr:row>110</xdr:row>
          <xdr:rowOff>142875</xdr:rowOff>
        </xdr:to>
        <xdr:sp macro="" textlink="">
          <xdr:nvSpPr>
            <xdr:cNvPr id="8279" name="Check Box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110</xdr:row>
          <xdr:rowOff>104775</xdr:rowOff>
        </xdr:from>
        <xdr:to>
          <xdr:col>51</xdr:col>
          <xdr:colOff>28575</xdr:colOff>
          <xdr:row>112</xdr:row>
          <xdr:rowOff>104775</xdr:rowOff>
        </xdr:to>
        <xdr:sp macro="" textlink="">
          <xdr:nvSpPr>
            <xdr:cNvPr id="8280" name="Check Box 88" hidden="1">
              <a:extLst>
                <a:ext uri="{63B3BB69-23CF-44E3-9099-C40C66FF867C}">
                  <a14:compatExt spid="_x0000_s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32</xdr:col>
      <xdr:colOff>104775</xdr:colOff>
      <xdr:row>206</xdr:row>
      <xdr:rowOff>161924</xdr:rowOff>
    </xdr:from>
    <xdr:to>
      <xdr:col>58</xdr:col>
      <xdr:colOff>47625</xdr:colOff>
      <xdr:row>214</xdr:row>
      <xdr:rowOff>266699</xdr:rowOff>
    </xdr:to>
    <xdr:sp macro="" textlink="">
      <xdr:nvSpPr>
        <xdr:cNvPr id="109" name="角丸四角形 108"/>
        <xdr:cNvSpPr/>
      </xdr:nvSpPr>
      <xdr:spPr>
        <a:xfrm>
          <a:off x="4400550" y="35080574"/>
          <a:ext cx="3467100" cy="17240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000"/>
            </a:lnSpc>
          </a:pPr>
          <a:r>
            <a:rPr kumimoji="1" lang="en-US" altLang="ja-JP" sz="900"/>
            <a:t>【</a:t>
          </a:r>
          <a:r>
            <a:rPr kumimoji="1" lang="ja-JP" altLang="en-US" sz="900"/>
            <a:t>参考</a:t>
          </a:r>
          <a:r>
            <a:rPr kumimoji="1" lang="en-US" altLang="ja-JP" sz="900"/>
            <a:t>】</a:t>
          </a:r>
          <a:r>
            <a:rPr kumimoji="1" lang="ja-JP" altLang="en-US" sz="900"/>
            <a:t>令和２年度小規模保育事業Ｂ型</a:t>
          </a:r>
          <a:endParaRPr kumimoji="1" lang="en-US" altLang="ja-JP" sz="900"/>
        </a:p>
        <a:p>
          <a:pPr algn="ctr">
            <a:lnSpc>
              <a:spcPts val="1000"/>
            </a:lnSpc>
          </a:pPr>
          <a:r>
            <a:rPr kumimoji="1" lang="ja-JP" altLang="en-US" sz="900"/>
            <a:t>公定価格基本分単価（１、２歳児保育短時間）</a:t>
          </a:r>
          <a:endParaRPr kumimoji="1" lang="en-US" altLang="ja-JP" sz="900"/>
        </a:p>
        <a:p>
          <a:pPr algn="ctr">
            <a:lnSpc>
              <a:spcPts val="1200"/>
            </a:lnSpc>
          </a:pPr>
          <a:r>
            <a:rPr kumimoji="1" lang="ja-JP" altLang="ja-JP" sz="1100">
              <a:solidFill>
                <a:schemeClr val="lt1"/>
              </a:solidFill>
              <a:effectLst/>
              <a:latin typeface="+mn-lt"/>
              <a:ea typeface="+mn-ea"/>
              <a:cs typeface="+mn-cs"/>
            </a:rPr>
            <a:t>利用定員６～１２人：</a:t>
          </a:r>
          <a:r>
            <a:rPr kumimoji="1" lang="ja-JP" altLang="en-US" sz="1100">
              <a:solidFill>
                <a:schemeClr val="lt1"/>
              </a:solidFill>
              <a:effectLst/>
              <a:latin typeface="+mn-lt"/>
              <a:ea typeface="+mn-ea"/>
              <a:cs typeface="+mn-cs"/>
            </a:rPr>
            <a:t>１７７，９００</a:t>
          </a:r>
          <a:r>
            <a:rPr kumimoji="1" lang="ja-JP" altLang="ja-JP" sz="1100">
              <a:solidFill>
                <a:schemeClr val="lt1"/>
              </a:solidFill>
              <a:effectLst/>
              <a:latin typeface="+mn-lt"/>
              <a:ea typeface="+mn-ea"/>
              <a:cs typeface="+mn-cs"/>
            </a:rPr>
            <a:t>円</a:t>
          </a:r>
          <a:endParaRPr lang="ja-JP" altLang="ja-JP" sz="900">
            <a:effectLst/>
          </a:endParaRPr>
        </a:p>
        <a:p>
          <a:pPr algn="ctr">
            <a:lnSpc>
              <a:spcPts val="1100"/>
            </a:lnSpc>
          </a:pPr>
          <a:r>
            <a:rPr kumimoji="1" lang="ja-JP" altLang="ja-JP" sz="1100">
              <a:solidFill>
                <a:schemeClr val="lt1"/>
              </a:solidFill>
              <a:effectLst/>
              <a:latin typeface="+mn-lt"/>
              <a:ea typeface="+mn-ea"/>
              <a:cs typeface="+mn-cs"/>
            </a:rPr>
            <a:t>利用定員１３～１９人：</a:t>
          </a:r>
          <a:r>
            <a:rPr kumimoji="1" lang="ja-JP" altLang="en-US" sz="1100">
              <a:solidFill>
                <a:schemeClr val="lt1"/>
              </a:solidFill>
              <a:effectLst/>
              <a:latin typeface="+mn-lt"/>
              <a:ea typeface="+mn-ea"/>
              <a:cs typeface="+mn-cs"/>
            </a:rPr>
            <a:t>１３８，２５０</a:t>
          </a:r>
          <a:r>
            <a:rPr kumimoji="1" lang="ja-JP" altLang="ja-JP" sz="1100">
              <a:solidFill>
                <a:schemeClr val="lt1"/>
              </a:solidFill>
              <a:effectLst/>
              <a:latin typeface="+mn-lt"/>
              <a:ea typeface="+mn-ea"/>
              <a:cs typeface="+mn-cs"/>
            </a:rPr>
            <a:t>円</a:t>
          </a:r>
          <a:endParaRPr kumimoji="1" lang="en-US" altLang="ja-JP" sz="1100">
            <a:solidFill>
              <a:schemeClr val="lt1"/>
            </a:solidFill>
            <a:effectLst/>
            <a:latin typeface="+mn-lt"/>
            <a:ea typeface="+mn-ea"/>
            <a:cs typeface="+mn-cs"/>
          </a:endParaRPr>
        </a:p>
      </xdr:txBody>
    </xdr:sp>
    <xdr:clientData/>
  </xdr:twoCellAnchor>
  <xdr:twoCellAnchor>
    <xdr:from>
      <xdr:col>1</xdr:col>
      <xdr:colOff>123825</xdr:colOff>
      <xdr:row>2</xdr:row>
      <xdr:rowOff>47625</xdr:rowOff>
    </xdr:from>
    <xdr:to>
      <xdr:col>8</xdr:col>
      <xdr:colOff>66675</xdr:colOff>
      <xdr:row>4</xdr:row>
      <xdr:rowOff>0</xdr:rowOff>
    </xdr:to>
    <xdr:sp macro="" textlink="">
      <xdr:nvSpPr>
        <xdr:cNvPr id="110" name="正方形/長方形 109"/>
        <xdr:cNvSpPr/>
      </xdr:nvSpPr>
      <xdr:spPr>
        <a:xfrm>
          <a:off x="247650" y="447675"/>
          <a:ext cx="857250"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記載例</a:t>
          </a:r>
        </a:p>
      </xdr:txBody>
    </xdr:sp>
    <xdr:clientData/>
  </xdr:twoCellAnchor>
  <xdr:twoCellAnchor>
    <xdr:from>
      <xdr:col>30</xdr:col>
      <xdr:colOff>47625</xdr:colOff>
      <xdr:row>14</xdr:row>
      <xdr:rowOff>180976</xdr:rowOff>
    </xdr:from>
    <xdr:to>
      <xdr:col>35</xdr:col>
      <xdr:colOff>104775</xdr:colOff>
      <xdr:row>20</xdr:row>
      <xdr:rowOff>38101</xdr:rowOff>
    </xdr:to>
    <xdr:sp macro="" textlink="">
      <xdr:nvSpPr>
        <xdr:cNvPr id="116" name="円/楕円 115"/>
        <xdr:cNvSpPr/>
      </xdr:nvSpPr>
      <xdr:spPr>
        <a:xfrm>
          <a:off x="4095750" y="2343151"/>
          <a:ext cx="676275" cy="10858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85725</xdr:colOff>
      <xdr:row>14</xdr:row>
      <xdr:rowOff>161926</xdr:rowOff>
    </xdr:from>
    <xdr:to>
      <xdr:col>10</xdr:col>
      <xdr:colOff>19050</xdr:colOff>
      <xdr:row>20</xdr:row>
      <xdr:rowOff>19051</xdr:rowOff>
    </xdr:to>
    <xdr:sp macro="" textlink="">
      <xdr:nvSpPr>
        <xdr:cNvPr id="117" name="円/楕円 116"/>
        <xdr:cNvSpPr/>
      </xdr:nvSpPr>
      <xdr:spPr>
        <a:xfrm>
          <a:off x="628650" y="2324101"/>
          <a:ext cx="676275" cy="10858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31</xdr:col>
      <xdr:colOff>85726</xdr:colOff>
      <xdr:row>10</xdr:row>
      <xdr:rowOff>9525</xdr:rowOff>
    </xdr:from>
    <xdr:to>
      <xdr:col>58</xdr:col>
      <xdr:colOff>9525</xdr:colOff>
      <xdr:row>14</xdr:row>
      <xdr:rowOff>114300</xdr:rowOff>
    </xdr:to>
    <xdr:sp macro="" textlink="">
      <xdr:nvSpPr>
        <xdr:cNvPr id="118" name="角丸四角形 117"/>
        <xdr:cNvSpPr/>
      </xdr:nvSpPr>
      <xdr:spPr>
        <a:xfrm>
          <a:off x="4257676" y="1638300"/>
          <a:ext cx="3571874" cy="638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３</a:t>
          </a:r>
          <a:r>
            <a:rPr kumimoji="1" lang="ja-JP" altLang="ja-JP" sz="1100">
              <a:solidFill>
                <a:schemeClr val="lt1"/>
              </a:solidFill>
              <a:effectLst/>
              <a:latin typeface="+mn-lt"/>
              <a:ea typeface="+mn-ea"/>
              <a:cs typeface="+mn-cs"/>
            </a:rPr>
            <a:t>　請求月初日の職員の雇用状況」の保育従事者の</a:t>
          </a:r>
          <a:r>
            <a:rPr kumimoji="1" lang="ja-JP" altLang="en-US" sz="1100">
              <a:solidFill>
                <a:schemeClr val="lt1"/>
              </a:solidFill>
              <a:effectLst/>
              <a:latin typeface="+mn-lt"/>
              <a:ea typeface="+mn-ea"/>
              <a:cs typeface="+mn-cs"/>
            </a:rPr>
            <a:t>合計人数及び</a:t>
          </a:r>
          <a:r>
            <a:rPr kumimoji="1" lang="ja-JP" altLang="ja-JP" sz="1100">
              <a:solidFill>
                <a:schemeClr val="lt1"/>
              </a:solidFill>
              <a:effectLst/>
              <a:latin typeface="+mn-lt"/>
              <a:ea typeface="+mn-ea"/>
              <a:cs typeface="+mn-cs"/>
            </a:rPr>
            <a:t>合計労働時間数</a:t>
          </a:r>
          <a:r>
            <a:rPr kumimoji="1" lang="ja-JP" altLang="en-US" sz="1100">
              <a:solidFill>
                <a:schemeClr val="lt1"/>
              </a:solidFill>
              <a:effectLst/>
              <a:latin typeface="+mn-lt"/>
              <a:ea typeface="+mn-ea"/>
              <a:cs typeface="+mn-cs"/>
            </a:rPr>
            <a:t>が</a:t>
          </a:r>
          <a:r>
            <a:rPr kumimoji="1" lang="ja-JP" altLang="ja-JP" sz="1100">
              <a:solidFill>
                <a:schemeClr val="lt1"/>
              </a:solidFill>
              <a:effectLst/>
              <a:latin typeface="+mn-lt"/>
              <a:ea typeface="+mn-ea"/>
              <a:cs typeface="+mn-cs"/>
            </a:rPr>
            <a:t>転記</a:t>
          </a:r>
          <a:r>
            <a:rPr kumimoji="1" lang="ja-JP" altLang="en-US" sz="1100">
              <a:solidFill>
                <a:schemeClr val="lt1"/>
              </a:solidFill>
              <a:effectLst/>
              <a:latin typeface="+mn-lt"/>
              <a:ea typeface="+mn-ea"/>
              <a:cs typeface="+mn-cs"/>
            </a:rPr>
            <a:t>されます。</a:t>
          </a:r>
          <a:endParaRPr lang="ja-JP" altLang="ja-JP">
            <a:effectLst/>
          </a:endParaRPr>
        </a:p>
        <a:p>
          <a:pPr algn="l"/>
          <a:endParaRPr kumimoji="1" lang="ja-JP" altLang="en-US" sz="1100"/>
        </a:p>
      </xdr:txBody>
    </xdr:sp>
    <xdr:clientData/>
  </xdr:twoCellAnchor>
  <xdr:twoCellAnchor>
    <xdr:from>
      <xdr:col>9</xdr:col>
      <xdr:colOff>76202</xdr:colOff>
      <xdr:row>11</xdr:row>
      <xdr:rowOff>157163</xdr:rowOff>
    </xdr:from>
    <xdr:to>
      <xdr:col>31</xdr:col>
      <xdr:colOff>85726</xdr:colOff>
      <xdr:row>15</xdr:row>
      <xdr:rowOff>114300</xdr:rowOff>
    </xdr:to>
    <xdr:cxnSp macro="">
      <xdr:nvCxnSpPr>
        <xdr:cNvPr id="119" name="直線矢印コネクタ 118"/>
        <xdr:cNvCxnSpPr>
          <a:stCxn id="118" idx="1"/>
        </xdr:cNvCxnSpPr>
      </xdr:nvCxnSpPr>
      <xdr:spPr>
        <a:xfrm flipH="1">
          <a:off x="1238252" y="1957388"/>
          <a:ext cx="3019424" cy="509587"/>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22838</xdr:colOff>
      <xdr:row>11</xdr:row>
      <xdr:rowOff>157163</xdr:rowOff>
    </xdr:from>
    <xdr:to>
      <xdr:col>31</xdr:col>
      <xdr:colOff>85726</xdr:colOff>
      <xdr:row>15</xdr:row>
      <xdr:rowOff>149495</xdr:rowOff>
    </xdr:to>
    <xdr:cxnSp macro="">
      <xdr:nvCxnSpPr>
        <xdr:cNvPr id="120" name="直線矢印コネクタ 119"/>
        <xdr:cNvCxnSpPr>
          <a:stCxn id="118" idx="1"/>
          <a:endCxn id="116" idx="1"/>
        </xdr:cNvCxnSpPr>
      </xdr:nvCxnSpPr>
      <xdr:spPr>
        <a:xfrm flipH="1">
          <a:off x="4194788" y="1957388"/>
          <a:ext cx="62888" cy="544782"/>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38100</xdr:colOff>
      <xdr:row>15</xdr:row>
      <xdr:rowOff>9526</xdr:rowOff>
    </xdr:from>
    <xdr:to>
      <xdr:col>23</xdr:col>
      <xdr:colOff>76200</xdr:colOff>
      <xdr:row>20</xdr:row>
      <xdr:rowOff>57151</xdr:rowOff>
    </xdr:to>
    <xdr:sp macro="" textlink="">
      <xdr:nvSpPr>
        <xdr:cNvPr id="121" name="円/楕円 120"/>
        <xdr:cNvSpPr/>
      </xdr:nvSpPr>
      <xdr:spPr>
        <a:xfrm>
          <a:off x="2314575" y="2362201"/>
          <a:ext cx="676275" cy="10858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127615</xdr:colOff>
      <xdr:row>11</xdr:row>
      <xdr:rowOff>157163</xdr:rowOff>
    </xdr:from>
    <xdr:to>
      <xdr:col>31</xdr:col>
      <xdr:colOff>85726</xdr:colOff>
      <xdr:row>15</xdr:row>
      <xdr:rowOff>168545</xdr:rowOff>
    </xdr:to>
    <xdr:cxnSp macro="">
      <xdr:nvCxnSpPr>
        <xdr:cNvPr id="122" name="直線矢印コネクタ 121"/>
        <xdr:cNvCxnSpPr>
          <a:stCxn id="118" idx="1"/>
        </xdr:cNvCxnSpPr>
      </xdr:nvCxnSpPr>
      <xdr:spPr>
        <a:xfrm flipH="1">
          <a:off x="2899390" y="1957388"/>
          <a:ext cx="1358286" cy="563832"/>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35</xdr:row>
      <xdr:rowOff>76201</xdr:rowOff>
    </xdr:from>
    <xdr:to>
      <xdr:col>49</xdr:col>
      <xdr:colOff>114300</xdr:colOff>
      <xdr:row>38</xdr:row>
      <xdr:rowOff>123825</xdr:rowOff>
    </xdr:to>
    <xdr:sp macro="" textlink="">
      <xdr:nvSpPr>
        <xdr:cNvPr id="125" name="円/楕円 124"/>
        <xdr:cNvSpPr/>
      </xdr:nvSpPr>
      <xdr:spPr>
        <a:xfrm>
          <a:off x="266700" y="6134101"/>
          <a:ext cx="6438900" cy="561974"/>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123826</xdr:colOff>
      <xdr:row>29</xdr:row>
      <xdr:rowOff>9524</xdr:rowOff>
    </xdr:from>
    <xdr:to>
      <xdr:col>30</xdr:col>
      <xdr:colOff>104775</xdr:colOff>
      <xdr:row>35</xdr:row>
      <xdr:rowOff>161925</xdr:rowOff>
    </xdr:to>
    <xdr:sp macro="" textlink="">
      <xdr:nvSpPr>
        <xdr:cNvPr id="126" name="角丸四角形吹き出し 125"/>
        <xdr:cNvSpPr/>
      </xdr:nvSpPr>
      <xdr:spPr>
        <a:xfrm>
          <a:off x="2895601" y="5038724"/>
          <a:ext cx="1257299" cy="1181101"/>
        </a:xfrm>
        <a:prstGeom prst="wedgeRoundRectCallout">
          <a:avLst>
            <a:gd name="adj1" fmla="val -57193"/>
            <a:gd name="adj2" fmla="val 542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t>障害児保育加算が適用になる場合は、年齢区分に関係なくこの欄に障害児童数を入れてください。</a:t>
          </a:r>
          <a:endParaRPr kumimoji="1" lang="en-US" altLang="ja-JP" sz="900"/>
        </a:p>
      </xdr:txBody>
    </xdr:sp>
    <xdr:clientData/>
  </xdr:twoCellAnchor>
  <xdr:twoCellAnchor>
    <xdr:from>
      <xdr:col>12</xdr:col>
      <xdr:colOff>38101</xdr:colOff>
      <xdr:row>23</xdr:row>
      <xdr:rowOff>142875</xdr:rowOff>
    </xdr:from>
    <xdr:to>
      <xdr:col>45</xdr:col>
      <xdr:colOff>28575</xdr:colOff>
      <xdr:row>27</xdr:row>
      <xdr:rowOff>133350</xdr:rowOff>
    </xdr:to>
    <xdr:sp macro="" textlink="">
      <xdr:nvSpPr>
        <xdr:cNvPr id="127" name="角丸四角形 126"/>
        <xdr:cNvSpPr/>
      </xdr:nvSpPr>
      <xdr:spPr>
        <a:xfrm>
          <a:off x="1571626" y="4162425"/>
          <a:ext cx="4476749" cy="638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100">
              <a:solidFill>
                <a:schemeClr val="lt1"/>
              </a:solidFill>
              <a:effectLst/>
              <a:latin typeface="+mn-lt"/>
              <a:ea typeface="+mn-ea"/>
              <a:cs typeface="+mn-cs"/>
            </a:rPr>
            <a:t>障害児保育加算が適用になる場合は、</a:t>
          </a:r>
          <a:r>
            <a:rPr kumimoji="1" lang="ja-JP" altLang="en-US" sz="1100"/>
            <a:t>児童数は障害児を除いた人数を記載してください。</a:t>
          </a:r>
        </a:p>
      </xdr:txBody>
    </xdr:sp>
    <xdr:clientData/>
  </xdr:twoCellAnchor>
  <xdr:twoCellAnchor>
    <xdr:from>
      <xdr:col>14</xdr:col>
      <xdr:colOff>66675</xdr:colOff>
      <xdr:row>31</xdr:row>
      <xdr:rowOff>76200</xdr:rowOff>
    </xdr:from>
    <xdr:to>
      <xdr:col>22</xdr:col>
      <xdr:colOff>1</xdr:colOff>
      <xdr:row>36</xdr:row>
      <xdr:rowOff>38100</xdr:rowOff>
    </xdr:to>
    <xdr:sp macro="" textlink="">
      <xdr:nvSpPr>
        <xdr:cNvPr id="128" name="円/楕円 127"/>
        <xdr:cNvSpPr/>
      </xdr:nvSpPr>
      <xdr:spPr>
        <a:xfrm>
          <a:off x="1847850" y="5448300"/>
          <a:ext cx="923926" cy="819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112345</xdr:colOff>
      <xdr:row>27</xdr:row>
      <xdr:rowOff>152400</xdr:rowOff>
    </xdr:from>
    <xdr:to>
      <xdr:col>22</xdr:col>
      <xdr:colOff>19050</xdr:colOff>
      <xdr:row>32</xdr:row>
      <xdr:rowOff>24712</xdr:rowOff>
    </xdr:to>
    <xdr:cxnSp macro="">
      <xdr:nvCxnSpPr>
        <xdr:cNvPr id="129" name="直線矢印コネクタ 128"/>
        <xdr:cNvCxnSpPr>
          <a:endCxn id="128" idx="7"/>
        </xdr:cNvCxnSpPr>
      </xdr:nvCxnSpPr>
      <xdr:spPr>
        <a:xfrm flipH="1">
          <a:off x="2636470" y="4819650"/>
          <a:ext cx="154355" cy="748612"/>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47625</xdr:colOff>
      <xdr:row>29</xdr:row>
      <xdr:rowOff>133350</xdr:rowOff>
    </xdr:from>
    <xdr:to>
      <xdr:col>58</xdr:col>
      <xdr:colOff>9525</xdr:colOff>
      <xdr:row>36</xdr:row>
      <xdr:rowOff>66674</xdr:rowOff>
    </xdr:to>
    <xdr:sp macro="" textlink="">
      <xdr:nvSpPr>
        <xdr:cNvPr id="130" name="角丸四角形吹き出し 129"/>
        <xdr:cNvSpPr/>
      </xdr:nvSpPr>
      <xdr:spPr>
        <a:xfrm>
          <a:off x="6638925" y="5162550"/>
          <a:ext cx="1190625" cy="1133474"/>
        </a:xfrm>
        <a:prstGeom prst="wedgeRoundRectCallout">
          <a:avLst>
            <a:gd name="adj1" fmla="val -46551"/>
            <a:gd name="adj2" fmla="val 661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t>向上支援費の障害児等受入加算は、配置人数に関わらず、障害児を受け入れていれば助成します。</a:t>
          </a:r>
        </a:p>
      </xdr:txBody>
    </xdr:sp>
    <xdr:clientData/>
  </xdr:twoCellAnchor>
  <xdr:twoCellAnchor>
    <xdr:from>
      <xdr:col>50</xdr:col>
      <xdr:colOff>57150</xdr:colOff>
      <xdr:row>43</xdr:row>
      <xdr:rowOff>161925</xdr:rowOff>
    </xdr:from>
    <xdr:to>
      <xdr:col>57</xdr:col>
      <xdr:colOff>133350</xdr:colOff>
      <xdr:row>51</xdr:row>
      <xdr:rowOff>104775</xdr:rowOff>
    </xdr:to>
    <xdr:sp macro="" textlink="">
      <xdr:nvSpPr>
        <xdr:cNvPr id="131" name="角丸四角形吹き出し 130"/>
        <xdr:cNvSpPr/>
      </xdr:nvSpPr>
      <xdr:spPr>
        <a:xfrm>
          <a:off x="6772275" y="7591425"/>
          <a:ext cx="1028700" cy="1314450"/>
        </a:xfrm>
        <a:prstGeom prst="wedgeRoundRectCallout">
          <a:avLst>
            <a:gd name="adj1" fmla="val -58048"/>
            <a:gd name="adj2" fmla="val -354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（ｈ）には０．５、（</a:t>
          </a:r>
          <a:r>
            <a:rPr kumimoji="1" lang="en-US" altLang="ja-JP" sz="1000"/>
            <a:t>i</a:t>
          </a:r>
          <a:r>
            <a:rPr kumimoji="1" lang="ja-JP" altLang="en-US" sz="1000"/>
            <a:t>）には１以外の数字は入りません。</a:t>
          </a:r>
          <a:endParaRPr kumimoji="1" lang="en-US" altLang="ja-JP" sz="1000"/>
        </a:p>
      </xdr:txBody>
    </xdr:sp>
    <xdr:clientData/>
  </xdr:twoCellAnchor>
  <xdr:twoCellAnchor>
    <xdr:from>
      <xdr:col>23</xdr:col>
      <xdr:colOff>95250</xdr:colOff>
      <xdr:row>47</xdr:row>
      <xdr:rowOff>114299</xdr:rowOff>
    </xdr:from>
    <xdr:to>
      <xdr:col>39</xdr:col>
      <xdr:colOff>66675</xdr:colOff>
      <xdr:row>52</xdr:row>
      <xdr:rowOff>66674</xdr:rowOff>
    </xdr:to>
    <xdr:sp macro="" textlink="">
      <xdr:nvSpPr>
        <xdr:cNvPr id="132" name="角丸四角形吹き出し 131"/>
        <xdr:cNvSpPr/>
      </xdr:nvSpPr>
      <xdr:spPr>
        <a:xfrm>
          <a:off x="3009900" y="8229599"/>
          <a:ext cx="2238375" cy="809625"/>
        </a:xfrm>
        <a:prstGeom prst="wedgeRoundRectCallout">
          <a:avLst>
            <a:gd name="adj1" fmla="val 65591"/>
            <a:gd name="adj2" fmla="val 8068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t>（</a:t>
          </a:r>
          <a:r>
            <a:rPr kumimoji="1" lang="en-US" altLang="ja-JP" sz="900"/>
            <a:t>e</a:t>
          </a:r>
          <a:r>
            <a:rPr kumimoji="1" lang="ja-JP" altLang="en-US" sz="900"/>
            <a:t>）</a:t>
          </a:r>
          <a:r>
            <a:rPr kumimoji="1" lang="en-US" altLang="ja-JP" sz="900"/>
            <a:t>×</a:t>
          </a:r>
          <a:r>
            <a:rPr kumimoji="1" lang="ja-JP" altLang="en-US" sz="900"/>
            <a:t>２</a:t>
          </a:r>
          <a:r>
            <a:rPr kumimoji="1" lang="en-US" altLang="ja-JP" sz="900"/>
            <a:t>/</a:t>
          </a:r>
          <a:r>
            <a:rPr kumimoji="1" lang="ja-JP" altLang="en-US" sz="900"/>
            <a:t>３の小数点以下切り上げた数字に（ｆ）と（ｇ）の配置がある場合にはその数を足した人数としてください。</a:t>
          </a:r>
          <a:endParaRPr kumimoji="1" lang="en-US" altLang="ja-JP" sz="900"/>
        </a:p>
      </xdr:txBody>
    </xdr:sp>
    <xdr:clientData/>
  </xdr:twoCellAnchor>
  <xdr:twoCellAnchor>
    <xdr:from>
      <xdr:col>43</xdr:col>
      <xdr:colOff>9525</xdr:colOff>
      <xdr:row>45</xdr:row>
      <xdr:rowOff>104774</xdr:rowOff>
    </xdr:from>
    <xdr:to>
      <xdr:col>46</xdr:col>
      <xdr:colOff>119063</xdr:colOff>
      <xdr:row>50</xdr:row>
      <xdr:rowOff>57149</xdr:rowOff>
    </xdr:to>
    <xdr:sp macro="" textlink="">
      <xdr:nvSpPr>
        <xdr:cNvPr id="133" name="円/楕円 132"/>
        <xdr:cNvSpPr/>
      </xdr:nvSpPr>
      <xdr:spPr>
        <a:xfrm>
          <a:off x="5781675" y="7877174"/>
          <a:ext cx="557213" cy="8096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44</xdr:col>
      <xdr:colOff>66675</xdr:colOff>
      <xdr:row>61</xdr:row>
      <xdr:rowOff>133350</xdr:rowOff>
    </xdr:from>
    <xdr:to>
      <xdr:col>56</xdr:col>
      <xdr:colOff>57149</xdr:colOff>
      <xdr:row>67</xdr:row>
      <xdr:rowOff>85725</xdr:rowOff>
    </xdr:to>
    <xdr:sp macro="" textlink="">
      <xdr:nvSpPr>
        <xdr:cNvPr id="134" name="角丸四角形吹き出し 133"/>
        <xdr:cNvSpPr/>
      </xdr:nvSpPr>
      <xdr:spPr>
        <a:xfrm>
          <a:off x="5962650" y="10668000"/>
          <a:ext cx="1609724" cy="923925"/>
        </a:xfrm>
        <a:prstGeom prst="wedgeRoundRectCallout">
          <a:avLst>
            <a:gd name="adj1" fmla="val -138139"/>
            <a:gd name="adj2" fmla="val -1157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1000"/>
            <a:t>保育士が（</a:t>
          </a:r>
          <a:r>
            <a:rPr kumimoji="1" lang="en-US" altLang="ja-JP" sz="1000"/>
            <a:t>e</a:t>
          </a:r>
          <a:r>
            <a:rPr kumimoji="1" lang="ja-JP" altLang="en-US" sz="1000"/>
            <a:t>）の数字の３</a:t>
          </a:r>
          <a:r>
            <a:rPr kumimoji="1" lang="en-US" altLang="ja-JP" sz="1000"/>
            <a:t>/</a:t>
          </a:r>
          <a:r>
            <a:rPr kumimoji="1" lang="ja-JP" altLang="en-US" sz="1000"/>
            <a:t>４以上いる場合（小数点以下切り上げ）は有を選択</a:t>
          </a:r>
        </a:p>
      </xdr:txBody>
    </xdr:sp>
    <xdr:clientData/>
  </xdr:twoCellAnchor>
  <xdr:twoCellAnchor>
    <xdr:from>
      <xdr:col>0</xdr:col>
      <xdr:colOff>0</xdr:colOff>
      <xdr:row>107</xdr:row>
      <xdr:rowOff>85726</xdr:rowOff>
    </xdr:from>
    <xdr:to>
      <xdr:col>23</xdr:col>
      <xdr:colOff>114300</xdr:colOff>
      <xdr:row>115</xdr:row>
      <xdr:rowOff>238126</xdr:rowOff>
    </xdr:to>
    <xdr:sp macro="" textlink="">
      <xdr:nvSpPr>
        <xdr:cNvPr id="136" name="角丸四角形 135"/>
        <xdr:cNvSpPr/>
      </xdr:nvSpPr>
      <xdr:spPr>
        <a:xfrm>
          <a:off x="0" y="18764251"/>
          <a:ext cx="3028950" cy="1524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１　請求月初日の保育従事者数</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に</a:t>
          </a:r>
          <a:r>
            <a:rPr kumimoji="1" lang="ja-JP" altLang="ja-JP" sz="1100">
              <a:solidFill>
                <a:schemeClr val="lt1"/>
              </a:solidFill>
              <a:effectLst/>
              <a:latin typeface="+mn-lt"/>
              <a:ea typeface="+mn-ea"/>
              <a:cs typeface="+mn-cs"/>
            </a:rPr>
            <a:t>それぞれ自動で転記されます。</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人数</a:t>
          </a:r>
          <a:r>
            <a:rPr kumimoji="1" lang="ja-JP" altLang="en-US" sz="1100">
              <a:solidFill>
                <a:schemeClr val="lt1"/>
              </a:solidFill>
              <a:effectLst/>
              <a:latin typeface="+mn-lt"/>
              <a:ea typeface="+mn-ea"/>
              <a:cs typeface="+mn-cs"/>
            </a:rPr>
            <a:t>及び保育士労働時間数</a:t>
          </a:r>
          <a:r>
            <a:rPr kumimoji="1" lang="ja-JP" altLang="ja-JP" sz="1100">
              <a:solidFill>
                <a:schemeClr val="lt1"/>
              </a:solidFill>
              <a:effectLst/>
              <a:latin typeface="+mn-lt"/>
              <a:ea typeface="+mn-ea"/>
              <a:cs typeface="+mn-cs"/>
            </a:rPr>
            <a:t>は自動計算ではありませんので、必ず入力するようにしてください。</a:t>
          </a:r>
          <a:endParaRPr lang="ja-JP" altLang="ja-JP">
            <a:effectLst/>
          </a:endParaRPr>
        </a:p>
      </xdr:txBody>
    </xdr:sp>
    <xdr:clientData/>
  </xdr:twoCellAnchor>
  <xdr:twoCellAnchor>
    <xdr:from>
      <xdr:col>29</xdr:col>
      <xdr:colOff>142875</xdr:colOff>
      <xdr:row>112</xdr:row>
      <xdr:rowOff>66675</xdr:rowOff>
    </xdr:from>
    <xdr:to>
      <xdr:col>57</xdr:col>
      <xdr:colOff>57149</xdr:colOff>
      <xdr:row>116</xdr:row>
      <xdr:rowOff>66675</xdr:rowOff>
    </xdr:to>
    <xdr:sp macro="" textlink="">
      <xdr:nvSpPr>
        <xdr:cNvPr id="137" name="円/楕円 136"/>
        <xdr:cNvSpPr/>
      </xdr:nvSpPr>
      <xdr:spPr>
        <a:xfrm>
          <a:off x="4029075" y="19554825"/>
          <a:ext cx="3695699" cy="819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34</xdr:col>
      <xdr:colOff>19050</xdr:colOff>
      <xdr:row>136</xdr:row>
      <xdr:rowOff>9526</xdr:rowOff>
    </xdr:from>
    <xdr:to>
      <xdr:col>57</xdr:col>
      <xdr:colOff>28575</xdr:colOff>
      <xdr:row>139</xdr:row>
      <xdr:rowOff>123825</xdr:rowOff>
    </xdr:to>
    <xdr:sp macro="" textlink="">
      <xdr:nvSpPr>
        <xdr:cNvPr id="138" name="円/楕円 137"/>
        <xdr:cNvSpPr/>
      </xdr:nvSpPr>
      <xdr:spPr>
        <a:xfrm>
          <a:off x="4562475" y="23583901"/>
          <a:ext cx="3133725" cy="619124"/>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23</xdr:col>
      <xdr:colOff>114300</xdr:colOff>
      <xdr:row>112</xdr:row>
      <xdr:rowOff>38101</xdr:rowOff>
    </xdr:from>
    <xdr:to>
      <xdr:col>29</xdr:col>
      <xdr:colOff>152400</xdr:colOff>
      <xdr:row>114</xdr:row>
      <xdr:rowOff>104775</xdr:rowOff>
    </xdr:to>
    <xdr:cxnSp macro="">
      <xdr:nvCxnSpPr>
        <xdr:cNvPr id="139" name="直線矢印コネクタ 138"/>
        <xdr:cNvCxnSpPr>
          <a:stCxn id="136" idx="3"/>
        </xdr:cNvCxnSpPr>
      </xdr:nvCxnSpPr>
      <xdr:spPr>
        <a:xfrm>
          <a:off x="3028950" y="19526251"/>
          <a:ext cx="1009650" cy="428624"/>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114300</xdr:colOff>
      <xdr:row>112</xdr:row>
      <xdr:rowOff>38101</xdr:rowOff>
    </xdr:from>
    <xdr:to>
      <xdr:col>37</xdr:col>
      <xdr:colOff>106498</xdr:colOff>
      <xdr:row>136</xdr:row>
      <xdr:rowOff>100195</xdr:rowOff>
    </xdr:to>
    <xdr:cxnSp macro="">
      <xdr:nvCxnSpPr>
        <xdr:cNvPr id="140" name="直線矢印コネクタ 139"/>
        <xdr:cNvCxnSpPr>
          <a:stCxn id="136" idx="3"/>
          <a:endCxn id="138" idx="1"/>
        </xdr:cNvCxnSpPr>
      </xdr:nvCxnSpPr>
      <xdr:spPr>
        <a:xfrm>
          <a:off x="3028950" y="19526251"/>
          <a:ext cx="1992448" cy="414831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157</xdr:row>
      <xdr:rowOff>76200</xdr:rowOff>
    </xdr:from>
    <xdr:to>
      <xdr:col>41</xdr:col>
      <xdr:colOff>104775</xdr:colOff>
      <xdr:row>160</xdr:row>
      <xdr:rowOff>0</xdr:rowOff>
    </xdr:to>
    <xdr:sp macro="" textlink="">
      <xdr:nvSpPr>
        <xdr:cNvPr id="145" name="円/楕円 144"/>
        <xdr:cNvSpPr/>
      </xdr:nvSpPr>
      <xdr:spPr>
        <a:xfrm>
          <a:off x="0" y="24326850"/>
          <a:ext cx="5581650" cy="5619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42</xdr:col>
      <xdr:colOff>123825</xdr:colOff>
      <xdr:row>157</xdr:row>
      <xdr:rowOff>180976</xdr:rowOff>
    </xdr:from>
    <xdr:to>
      <xdr:col>58</xdr:col>
      <xdr:colOff>19051</xdr:colOff>
      <xdr:row>160</xdr:row>
      <xdr:rowOff>0</xdr:rowOff>
    </xdr:to>
    <xdr:sp macro="" textlink="">
      <xdr:nvSpPr>
        <xdr:cNvPr id="146" name="角丸四角形 145"/>
        <xdr:cNvSpPr/>
      </xdr:nvSpPr>
      <xdr:spPr>
        <a:xfrm>
          <a:off x="5724525" y="24431626"/>
          <a:ext cx="2114551" cy="628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チェック漏れがないようご注意ください。</a:t>
          </a:r>
          <a:endParaRPr lang="ja-JP" altLang="ja-JP">
            <a:effectLst/>
          </a:endParaRPr>
        </a:p>
      </xdr:txBody>
    </xdr:sp>
    <xdr:clientData/>
  </xdr:twoCellAnchor>
  <xdr:twoCellAnchor>
    <xdr:from>
      <xdr:col>38</xdr:col>
      <xdr:colOff>133351</xdr:colOff>
      <xdr:row>159</xdr:row>
      <xdr:rowOff>114301</xdr:rowOff>
    </xdr:from>
    <xdr:to>
      <xdr:col>42</xdr:col>
      <xdr:colOff>123825</xdr:colOff>
      <xdr:row>159</xdr:row>
      <xdr:rowOff>133351</xdr:rowOff>
    </xdr:to>
    <xdr:cxnSp macro="">
      <xdr:nvCxnSpPr>
        <xdr:cNvPr id="147" name="直線矢印コネクタ 146"/>
        <xdr:cNvCxnSpPr>
          <a:stCxn id="146" idx="1"/>
        </xdr:cNvCxnSpPr>
      </xdr:nvCxnSpPr>
      <xdr:spPr>
        <a:xfrm flipH="1">
          <a:off x="5172076" y="24745951"/>
          <a:ext cx="552449" cy="190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160</xdr:row>
      <xdr:rowOff>0</xdr:rowOff>
    </xdr:from>
    <xdr:to>
      <xdr:col>55</xdr:col>
      <xdr:colOff>9525</xdr:colOff>
      <xdr:row>161</xdr:row>
      <xdr:rowOff>9524</xdr:rowOff>
    </xdr:to>
    <xdr:sp macro="" textlink="">
      <xdr:nvSpPr>
        <xdr:cNvPr id="149" name="円/楕円 148"/>
        <xdr:cNvSpPr/>
      </xdr:nvSpPr>
      <xdr:spPr>
        <a:xfrm>
          <a:off x="6829425" y="26993849"/>
          <a:ext cx="542925" cy="4667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32</xdr:col>
      <xdr:colOff>76200</xdr:colOff>
      <xdr:row>202</xdr:row>
      <xdr:rowOff>85725</xdr:rowOff>
    </xdr:from>
    <xdr:to>
      <xdr:col>46</xdr:col>
      <xdr:colOff>104775</xdr:colOff>
      <xdr:row>206</xdr:row>
      <xdr:rowOff>57150</xdr:rowOff>
    </xdr:to>
    <xdr:sp macro="" textlink="">
      <xdr:nvSpPr>
        <xdr:cNvPr id="151" name="角丸四角形吹き出し 150"/>
        <xdr:cNvSpPr/>
      </xdr:nvSpPr>
      <xdr:spPr>
        <a:xfrm>
          <a:off x="4371975" y="34318575"/>
          <a:ext cx="1952625" cy="657225"/>
        </a:xfrm>
        <a:prstGeom prst="wedgeRoundRectCallout">
          <a:avLst>
            <a:gd name="adj1" fmla="val -55393"/>
            <a:gd name="adj2" fmla="val 6459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「２　基準の保育従事者数」の（ｈ）（</a:t>
          </a:r>
          <a:r>
            <a:rPr kumimoji="1" lang="en-US" altLang="ja-JP" sz="1050"/>
            <a:t>i</a:t>
          </a:r>
          <a:r>
            <a:rPr kumimoji="1" lang="ja-JP" altLang="en-US" sz="1050"/>
            <a:t>）の人数を転記</a:t>
          </a:r>
        </a:p>
      </xdr:txBody>
    </xdr:sp>
    <xdr:clientData/>
  </xdr:twoCellAnchor>
  <xdr:twoCellAnchor>
    <xdr:from>
      <xdr:col>25</xdr:col>
      <xdr:colOff>0</xdr:colOff>
      <xdr:row>204</xdr:row>
      <xdr:rowOff>133350</xdr:rowOff>
    </xdr:from>
    <xdr:to>
      <xdr:col>29</xdr:col>
      <xdr:colOff>19050</xdr:colOff>
      <xdr:row>209</xdr:row>
      <xdr:rowOff>85725</xdr:rowOff>
    </xdr:to>
    <xdr:sp macro="" textlink="">
      <xdr:nvSpPr>
        <xdr:cNvPr id="152" name="円/楕円 151"/>
        <xdr:cNvSpPr/>
      </xdr:nvSpPr>
      <xdr:spPr>
        <a:xfrm>
          <a:off x="3200400" y="34709100"/>
          <a:ext cx="704850" cy="8096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47</xdr:col>
      <xdr:colOff>0</xdr:colOff>
      <xdr:row>196</xdr:row>
      <xdr:rowOff>85725</xdr:rowOff>
    </xdr:from>
    <xdr:to>
      <xdr:col>50</xdr:col>
      <xdr:colOff>85725</xdr:colOff>
      <xdr:row>206</xdr:row>
      <xdr:rowOff>152400</xdr:rowOff>
    </xdr:to>
    <xdr:cxnSp macro="">
      <xdr:nvCxnSpPr>
        <xdr:cNvPr id="153" name="直線矢印コネクタ 152"/>
        <xdr:cNvCxnSpPr/>
      </xdr:nvCxnSpPr>
      <xdr:spPr>
        <a:xfrm flipH="1" flipV="1">
          <a:off x="6343650" y="33308925"/>
          <a:ext cx="457200" cy="176212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104775</xdr:colOff>
      <xdr:row>194</xdr:row>
      <xdr:rowOff>76200</xdr:rowOff>
    </xdr:from>
    <xdr:to>
      <xdr:col>50</xdr:col>
      <xdr:colOff>57150</xdr:colOff>
      <xdr:row>196</xdr:row>
      <xdr:rowOff>85725</xdr:rowOff>
    </xdr:to>
    <xdr:sp macro="" textlink="">
      <xdr:nvSpPr>
        <xdr:cNvPr id="154" name="円/楕円 153"/>
        <xdr:cNvSpPr/>
      </xdr:nvSpPr>
      <xdr:spPr>
        <a:xfrm>
          <a:off x="5410200" y="32994600"/>
          <a:ext cx="1362075" cy="3143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43</xdr:col>
      <xdr:colOff>47625</xdr:colOff>
      <xdr:row>178</xdr:row>
      <xdr:rowOff>180975</xdr:rowOff>
    </xdr:from>
    <xdr:to>
      <xdr:col>56</xdr:col>
      <xdr:colOff>95250</xdr:colOff>
      <xdr:row>182</xdr:row>
      <xdr:rowOff>85725</xdr:rowOff>
    </xdr:to>
    <xdr:sp macro="" textlink="">
      <xdr:nvSpPr>
        <xdr:cNvPr id="155" name="角丸四角形吹き出し 154"/>
        <xdr:cNvSpPr/>
      </xdr:nvSpPr>
      <xdr:spPr>
        <a:xfrm>
          <a:off x="5819775" y="30279975"/>
          <a:ext cx="1790700" cy="666750"/>
        </a:xfrm>
        <a:prstGeom prst="wedgeRoundRectCallout">
          <a:avLst>
            <a:gd name="adj1" fmla="val 38055"/>
            <a:gd name="adj2" fmla="val 7464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請求書の保育士等雇用対策費と額があっているか確認してください。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57150</xdr:colOff>
          <xdr:row>145</xdr:row>
          <xdr:rowOff>152400</xdr:rowOff>
        </xdr:from>
        <xdr:to>
          <xdr:col>35</xdr:col>
          <xdr:colOff>9525</xdr:colOff>
          <xdr:row>146</xdr:row>
          <xdr:rowOff>152400</xdr:rowOff>
        </xdr:to>
        <xdr:sp macro="" textlink="">
          <xdr:nvSpPr>
            <xdr:cNvPr id="8284" name="Check Box 92" hidden="1">
              <a:extLst>
                <a:ext uri="{63B3BB69-23CF-44E3-9099-C40C66FF867C}">
                  <a14:compatExt spid="_x0000_s8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委託している（調理業務委託をし、受託事業者に栄養士がいる場合も含む）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145</xdr:row>
          <xdr:rowOff>161925</xdr:rowOff>
        </xdr:from>
        <xdr:to>
          <xdr:col>51</xdr:col>
          <xdr:colOff>66675</xdr:colOff>
          <xdr:row>146</xdr:row>
          <xdr:rowOff>114300</xdr:rowOff>
        </xdr:to>
        <xdr:sp macro="" textlink="">
          <xdr:nvSpPr>
            <xdr:cNvPr id="8285" name="Check Box 93" hidden="1">
              <a:extLst>
                <a:ext uri="{63B3BB69-23CF-44E3-9099-C40C66FF867C}">
                  <a14:compatExt spid="_x0000_s8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法人本部で雇用し、他施設を兼務している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150</xdr:row>
          <xdr:rowOff>171450</xdr:rowOff>
        </xdr:from>
        <xdr:to>
          <xdr:col>9</xdr:col>
          <xdr:colOff>66675</xdr:colOff>
          <xdr:row>151</xdr:row>
          <xdr:rowOff>171450</xdr:rowOff>
        </xdr:to>
        <xdr:sp macro="" textlink="">
          <xdr:nvSpPr>
            <xdr:cNvPr id="8286" name="Check Box 94" hidden="1">
              <a:extLst>
                <a:ext uri="{63B3BB69-23CF-44E3-9099-C40C66FF867C}">
                  <a14:compatExt spid="_x0000_s8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clientData/>
      </xdr:twoCellAnchor>
    </mc:Choice>
    <mc:Fallback/>
  </mc:AlternateContent>
  <xdr:twoCellAnchor>
    <xdr:from>
      <xdr:col>22</xdr:col>
      <xdr:colOff>114300</xdr:colOff>
      <xdr:row>70</xdr:row>
      <xdr:rowOff>123825</xdr:rowOff>
    </xdr:from>
    <xdr:to>
      <xdr:col>58</xdr:col>
      <xdr:colOff>47625</xdr:colOff>
      <xdr:row>76</xdr:row>
      <xdr:rowOff>171450</xdr:rowOff>
    </xdr:to>
    <xdr:sp macro="" textlink="">
      <xdr:nvSpPr>
        <xdr:cNvPr id="156" name="角丸四角形 155"/>
        <xdr:cNvSpPr/>
      </xdr:nvSpPr>
      <xdr:spPr>
        <a:xfrm>
          <a:off x="2886075" y="12115800"/>
          <a:ext cx="4981575" cy="1009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管理者が保育士等の配置基準とは別途配置されており、加算要件を満たしていることが必要です。配置が無い場合、減算になります。</a:t>
          </a:r>
          <a:endParaRPr kumimoji="1" lang="en-US" altLang="ja-JP" sz="1100"/>
        </a:p>
        <a:p>
          <a:pPr algn="l"/>
          <a:r>
            <a:rPr kumimoji="1" lang="ja-JP" altLang="en-US" sz="1100"/>
            <a:t>「３　請求月初日の職員の雇用状況」に記載の他の職員との重複は認めません。　</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申請時点の年齢は適宜更新お願いします。</a:t>
          </a:r>
          <a:endParaRPr lang="ja-JP" altLang="ja-JP">
            <a:effectLst/>
          </a:endParaRPr>
        </a:p>
      </xdr:txBody>
    </xdr:sp>
    <xdr:clientData/>
  </xdr:twoCellAnchor>
  <xdr:twoCellAnchor>
    <xdr:from>
      <xdr:col>43</xdr:col>
      <xdr:colOff>95250</xdr:colOff>
      <xdr:row>146</xdr:row>
      <xdr:rowOff>57150</xdr:rowOff>
    </xdr:from>
    <xdr:to>
      <xdr:col>46</xdr:col>
      <xdr:colOff>19051</xdr:colOff>
      <xdr:row>157</xdr:row>
      <xdr:rowOff>161926</xdr:rowOff>
    </xdr:to>
    <xdr:cxnSp macro="">
      <xdr:nvCxnSpPr>
        <xdr:cNvPr id="158" name="直線矢印コネクタ 157"/>
        <xdr:cNvCxnSpPr/>
      </xdr:nvCxnSpPr>
      <xdr:spPr>
        <a:xfrm flipH="1" flipV="1">
          <a:off x="5867400" y="25546050"/>
          <a:ext cx="371476" cy="1562101"/>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xdr:col>
          <xdr:colOff>0</xdr:colOff>
          <xdr:row>166</xdr:row>
          <xdr:rowOff>0</xdr:rowOff>
        </xdr:from>
        <xdr:to>
          <xdr:col>17</xdr:col>
          <xdr:colOff>0</xdr:colOff>
          <xdr:row>171</xdr:row>
          <xdr:rowOff>160100</xdr:rowOff>
        </xdr:to>
        <xdr:grpSp>
          <xdr:nvGrpSpPr>
            <xdr:cNvPr id="159" name="グループ化 158"/>
            <xdr:cNvGrpSpPr/>
          </xdr:nvGrpSpPr>
          <xdr:grpSpPr>
            <a:xfrm>
              <a:off x="419100" y="28870275"/>
              <a:ext cx="1733550" cy="1112600"/>
              <a:chOff x="409575" y="47291625"/>
              <a:chExt cx="1733550" cy="1112600"/>
            </a:xfrm>
          </xdr:grpSpPr>
          <xdr:sp macro="" textlink="">
            <xdr:nvSpPr>
              <xdr:cNvPr id="8287" name="Check Box 95" hidden="1">
                <a:extLst>
                  <a:ext uri="{63B3BB69-23CF-44E3-9099-C40C66FF867C}">
                    <a14:compatExt spid="_x0000_s8287"/>
                  </a:ext>
                </a:extLst>
              </xdr:cNvPr>
              <xdr:cNvSpPr/>
            </xdr:nvSpPr>
            <xdr:spPr bwMode="auto">
              <a:xfrm>
                <a:off x="409575" y="47663100"/>
                <a:ext cx="17335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保健師（助産師）（常勤）</a:t>
                </a:r>
              </a:p>
            </xdr:txBody>
          </xdr:sp>
          <xdr:sp macro="" textlink="">
            <xdr:nvSpPr>
              <xdr:cNvPr id="8288" name="Check Box 96" hidden="1">
                <a:extLst>
                  <a:ext uri="{63B3BB69-23CF-44E3-9099-C40C66FF867C}">
                    <a14:compatExt spid="_x0000_s8288"/>
                  </a:ext>
                </a:extLst>
              </xdr:cNvPr>
              <xdr:cNvSpPr/>
            </xdr:nvSpPr>
            <xdr:spPr bwMode="auto">
              <a:xfrm>
                <a:off x="409575" y="47291625"/>
                <a:ext cx="1283561" cy="18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看護師（常勤）</a:t>
                </a:r>
              </a:p>
            </xdr:txBody>
          </xdr:sp>
          <xdr:sp macro="" textlink="">
            <xdr:nvSpPr>
              <xdr:cNvPr id="8289" name="Check Box 97" hidden="1">
                <a:extLst>
                  <a:ext uri="{63B3BB69-23CF-44E3-9099-C40C66FF867C}">
                    <a14:compatExt spid="_x0000_s8289"/>
                  </a:ext>
                </a:extLst>
              </xdr:cNvPr>
              <xdr:cNvSpPr/>
            </xdr:nvSpPr>
            <xdr:spPr bwMode="auto">
              <a:xfrm>
                <a:off x="409575" y="47462223"/>
                <a:ext cx="1293140" cy="2008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看護師（非常勤）</a:t>
                </a:r>
              </a:p>
            </xdr:txBody>
          </xdr:sp>
          <xdr:sp macro="" textlink="">
            <xdr:nvSpPr>
              <xdr:cNvPr id="8290" name="Check Box 98" hidden="1">
                <a:extLst>
                  <a:ext uri="{63B3BB69-23CF-44E3-9099-C40C66FF867C}">
                    <a14:compatExt spid="_x0000_s8290"/>
                  </a:ext>
                </a:extLst>
              </xdr:cNvPr>
              <xdr:cNvSpPr/>
            </xdr:nvSpPr>
            <xdr:spPr bwMode="auto">
              <a:xfrm>
                <a:off x="409575" y="48042250"/>
                <a:ext cx="1341034" cy="2008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准看護師（常勤）</a:t>
                </a:r>
              </a:p>
            </xdr:txBody>
          </xdr:sp>
          <xdr:sp macro="" textlink="">
            <xdr:nvSpPr>
              <xdr:cNvPr id="8291" name="Check Box 99" hidden="1">
                <a:extLst>
                  <a:ext uri="{63B3BB69-23CF-44E3-9099-C40C66FF867C}">
                    <a14:compatExt spid="_x0000_s8291"/>
                  </a:ext>
                </a:extLst>
              </xdr:cNvPr>
              <xdr:cNvSpPr/>
            </xdr:nvSpPr>
            <xdr:spPr bwMode="auto">
              <a:xfrm>
                <a:off x="409575" y="47854593"/>
                <a:ext cx="1695450" cy="1721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保健師（助産師）(非常勤)</a:t>
                </a:r>
              </a:p>
            </xdr:txBody>
          </xdr:sp>
          <xdr:sp macro="" textlink="">
            <xdr:nvSpPr>
              <xdr:cNvPr id="8292" name="Check Box 100" hidden="1">
                <a:extLst>
                  <a:ext uri="{63B3BB69-23CF-44E3-9099-C40C66FF867C}">
                    <a14:compatExt spid="_x0000_s8292"/>
                  </a:ext>
                </a:extLst>
              </xdr:cNvPr>
              <xdr:cNvSpPr/>
            </xdr:nvSpPr>
            <xdr:spPr bwMode="auto">
              <a:xfrm>
                <a:off x="409575" y="48243333"/>
                <a:ext cx="1341034" cy="1608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准看護師（非常勤）</a:t>
                </a:r>
              </a:p>
            </xdr:txBody>
          </xdr:sp>
        </xdr:grpSp>
        <xdr:clientData/>
      </xdr:twoCellAnchor>
    </mc:Choice>
    <mc:Fallback/>
  </mc:AlternateContent>
  <xdr:twoCellAnchor>
    <xdr:from>
      <xdr:col>1</xdr:col>
      <xdr:colOff>28574</xdr:colOff>
      <xdr:row>141</xdr:row>
      <xdr:rowOff>76200</xdr:rowOff>
    </xdr:from>
    <xdr:to>
      <xdr:col>9</xdr:col>
      <xdr:colOff>104774</xdr:colOff>
      <xdr:row>145</xdr:row>
      <xdr:rowOff>142875</xdr:rowOff>
    </xdr:to>
    <xdr:sp macro="" textlink="">
      <xdr:nvSpPr>
        <xdr:cNvPr id="160" name="円/楕円 159"/>
        <xdr:cNvSpPr/>
      </xdr:nvSpPr>
      <xdr:spPr>
        <a:xfrm>
          <a:off x="152399" y="37947600"/>
          <a:ext cx="1114425" cy="819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44</xdr:col>
      <xdr:colOff>47625</xdr:colOff>
      <xdr:row>141</xdr:row>
      <xdr:rowOff>28575</xdr:rowOff>
    </xdr:from>
    <xdr:to>
      <xdr:col>61</xdr:col>
      <xdr:colOff>57151</xdr:colOff>
      <xdr:row>144</xdr:row>
      <xdr:rowOff>95250</xdr:rowOff>
    </xdr:to>
    <xdr:sp macro="" textlink="">
      <xdr:nvSpPr>
        <xdr:cNvPr id="161" name="角丸四角形 160"/>
        <xdr:cNvSpPr/>
      </xdr:nvSpPr>
      <xdr:spPr>
        <a:xfrm>
          <a:off x="5543550" y="37899975"/>
          <a:ext cx="2114551" cy="628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チェック漏れがないようご注意ください。</a:t>
          </a:r>
          <a:endParaRPr lang="ja-JP" altLang="ja-JP">
            <a:effectLst/>
          </a:endParaRPr>
        </a:p>
      </xdr:txBody>
    </xdr:sp>
    <xdr:clientData/>
  </xdr:twoCellAnchor>
  <xdr:twoCellAnchor>
    <xdr:from>
      <xdr:col>11</xdr:col>
      <xdr:colOff>95252</xdr:colOff>
      <xdr:row>142</xdr:row>
      <xdr:rowOff>161925</xdr:rowOff>
    </xdr:from>
    <xdr:to>
      <xdr:col>44</xdr:col>
      <xdr:colOff>47625</xdr:colOff>
      <xdr:row>144</xdr:row>
      <xdr:rowOff>19051</xdr:rowOff>
    </xdr:to>
    <xdr:cxnSp macro="">
      <xdr:nvCxnSpPr>
        <xdr:cNvPr id="162" name="直線矢印コネクタ 161"/>
        <xdr:cNvCxnSpPr>
          <a:stCxn id="161" idx="1"/>
        </xdr:cNvCxnSpPr>
      </xdr:nvCxnSpPr>
      <xdr:spPr>
        <a:xfrm flipH="1">
          <a:off x="1504952" y="38214300"/>
          <a:ext cx="4038598" cy="238126"/>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57150</xdr:colOff>
          <xdr:row>142</xdr:row>
          <xdr:rowOff>38100</xdr:rowOff>
        </xdr:from>
        <xdr:to>
          <xdr:col>11</xdr:col>
          <xdr:colOff>47625</xdr:colOff>
          <xdr:row>143</xdr:row>
          <xdr:rowOff>38100</xdr:rowOff>
        </xdr:to>
        <xdr:sp macro="" textlink="">
          <xdr:nvSpPr>
            <xdr:cNvPr id="8293" name="Check Box 1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143</xdr:row>
          <xdr:rowOff>19050</xdr:rowOff>
        </xdr:from>
        <xdr:to>
          <xdr:col>15</xdr:col>
          <xdr:colOff>28575</xdr:colOff>
          <xdr:row>144</xdr:row>
          <xdr:rowOff>57150</xdr:rowOff>
        </xdr:to>
        <xdr:sp macro="" textlink="">
          <xdr:nvSpPr>
            <xdr:cNvPr id="8294" name="Check Box 102" hidden="1">
              <a:extLst>
                <a:ext uri="{63B3BB69-23CF-44E3-9099-C40C66FF867C}">
                  <a14:compatExt spid="_x0000_s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兼務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144</xdr:row>
          <xdr:rowOff>28575</xdr:rowOff>
        </xdr:from>
        <xdr:to>
          <xdr:col>12</xdr:col>
          <xdr:colOff>85725</xdr:colOff>
          <xdr:row>145</xdr:row>
          <xdr:rowOff>28575</xdr:rowOff>
        </xdr:to>
        <xdr:sp macro="" textlink="">
          <xdr:nvSpPr>
            <xdr:cNvPr id="8295" name="Check Box 103" hidden="1">
              <a:extLst>
                <a:ext uri="{63B3BB69-23CF-44E3-9099-C40C66FF867C}">
                  <a14:compatExt spid="_x0000_s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嘱託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59.xml"/><Relationship Id="rId18" Type="http://schemas.openxmlformats.org/officeDocument/2006/relationships/ctrlProp" Target="../ctrlProps/ctrlProp164.xml"/><Relationship Id="rId26" Type="http://schemas.openxmlformats.org/officeDocument/2006/relationships/ctrlProp" Target="../ctrlProps/ctrlProp172.xml"/><Relationship Id="rId39" Type="http://schemas.openxmlformats.org/officeDocument/2006/relationships/ctrlProp" Target="../ctrlProps/ctrlProp185.xml"/><Relationship Id="rId21" Type="http://schemas.openxmlformats.org/officeDocument/2006/relationships/ctrlProp" Target="../ctrlProps/ctrlProp167.xml"/><Relationship Id="rId34" Type="http://schemas.openxmlformats.org/officeDocument/2006/relationships/ctrlProp" Target="../ctrlProps/ctrlProp180.xml"/><Relationship Id="rId42" Type="http://schemas.openxmlformats.org/officeDocument/2006/relationships/ctrlProp" Target="../ctrlProps/ctrlProp188.xml"/><Relationship Id="rId47" Type="http://schemas.openxmlformats.org/officeDocument/2006/relationships/ctrlProp" Target="../ctrlProps/ctrlProp193.xml"/><Relationship Id="rId50" Type="http://schemas.openxmlformats.org/officeDocument/2006/relationships/ctrlProp" Target="../ctrlProps/ctrlProp196.xml"/><Relationship Id="rId55" Type="http://schemas.openxmlformats.org/officeDocument/2006/relationships/ctrlProp" Target="../ctrlProps/ctrlProp201.xml"/><Relationship Id="rId63" Type="http://schemas.openxmlformats.org/officeDocument/2006/relationships/ctrlProp" Target="../ctrlProps/ctrlProp209.xml"/><Relationship Id="rId68" Type="http://schemas.openxmlformats.org/officeDocument/2006/relationships/ctrlProp" Target="../ctrlProps/ctrlProp214.xml"/><Relationship Id="rId76" Type="http://schemas.openxmlformats.org/officeDocument/2006/relationships/ctrlProp" Target="../ctrlProps/ctrlProp222.xml"/><Relationship Id="rId84" Type="http://schemas.openxmlformats.org/officeDocument/2006/relationships/ctrlProp" Target="../ctrlProps/ctrlProp230.xml"/><Relationship Id="rId89" Type="http://schemas.openxmlformats.org/officeDocument/2006/relationships/ctrlProp" Target="../ctrlProps/ctrlProp235.xml"/><Relationship Id="rId7" Type="http://schemas.openxmlformats.org/officeDocument/2006/relationships/ctrlProp" Target="../ctrlProps/ctrlProp153.xml"/><Relationship Id="rId71" Type="http://schemas.openxmlformats.org/officeDocument/2006/relationships/ctrlProp" Target="../ctrlProps/ctrlProp217.xml"/><Relationship Id="rId2" Type="http://schemas.openxmlformats.org/officeDocument/2006/relationships/drawing" Target="../drawings/drawing2.xml"/><Relationship Id="rId16" Type="http://schemas.openxmlformats.org/officeDocument/2006/relationships/ctrlProp" Target="../ctrlProps/ctrlProp162.xml"/><Relationship Id="rId29" Type="http://schemas.openxmlformats.org/officeDocument/2006/relationships/ctrlProp" Target="../ctrlProps/ctrlProp175.xml"/><Relationship Id="rId11" Type="http://schemas.openxmlformats.org/officeDocument/2006/relationships/ctrlProp" Target="../ctrlProps/ctrlProp157.xml"/><Relationship Id="rId24" Type="http://schemas.openxmlformats.org/officeDocument/2006/relationships/ctrlProp" Target="../ctrlProps/ctrlProp170.xml"/><Relationship Id="rId32" Type="http://schemas.openxmlformats.org/officeDocument/2006/relationships/ctrlProp" Target="../ctrlProps/ctrlProp178.xml"/><Relationship Id="rId37" Type="http://schemas.openxmlformats.org/officeDocument/2006/relationships/ctrlProp" Target="../ctrlProps/ctrlProp183.xml"/><Relationship Id="rId40" Type="http://schemas.openxmlformats.org/officeDocument/2006/relationships/ctrlProp" Target="../ctrlProps/ctrlProp186.xml"/><Relationship Id="rId45" Type="http://schemas.openxmlformats.org/officeDocument/2006/relationships/ctrlProp" Target="../ctrlProps/ctrlProp191.xml"/><Relationship Id="rId53" Type="http://schemas.openxmlformats.org/officeDocument/2006/relationships/ctrlProp" Target="../ctrlProps/ctrlProp199.xml"/><Relationship Id="rId58" Type="http://schemas.openxmlformats.org/officeDocument/2006/relationships/ctrlProp" Target="../ctrlProps/ctrlProp204.xml"/><Relationship Id="rId66" Type="http://schemas.openxmlformats.org/officeDocument/2006/relationships/ctrlProp" Target="../ctrlProps/ctrlProp212.xml"/><Relationship Id="rId74" Type="http://schemas.openxmlformats.org/officeDocument/2006/relationships/ctrlProp" Target="../ctrlProps/ctrlProp220.xml"/><Relationship Id="rId79" Type="http://schemas.openxmlformats.org/officeDocument/2006/relationships/ctrlProp" Target="../ctrlProps/ctrlProp225.xml"/><Relationship Id="rId87" Type="http://schemas.openxmlformats.org/officeDocument/2006/relationships/ctrlProp" Target="../ctrlProps/ctrlProp233.xml"/><Relationship Id="rId5" Type="http://schemas.openxmlformats.org/officeDocument/2006/relationships/ctrlProp" Target="../ctrlProps/ctrlProp151.xml"/><Relationship Id="rId61" Type="http://schemas.openxmlformats.org/officeDocument/2006/relationships/ctrlProp" Target="../ctrlProps/ctrlProp207.xml"/><Relationship Id="rId82" Type="http://schemas.openxmlformats.org/officeDocument/2006/relationships/ctrlProp" Target="../ctrlProps/ctrlProp228.xml"/><Relationship Id="rId90" Type="http://schemas.openxmlformats.org/officeDocument/2006/relationships/ctrlProp" Target="../ctrlProps/ctrlProp236.xml"/><Relationship Id="rId19" Type="http://schemas.openxmlformats.org/officeDocument/2006/relationships/ctrlProp" Target="../ctrlProps/ctrlProp165.xml"/><Relationship Id="rId4" Type="http://schemas.openxmlformats.org/officeDocument/2006/relationships/ctrlProp" Target="../ctrlProps/ctrlProp150.xml"/><Relationship Id="rId9" Type="http://schemas.openxmlformats.org/officeDocument/2006/relationships/ctrlProp" Target="../ctrlProps/ctrlProp155.xml"/><Relationship Id="rId14" Type="http://schemas.openxmlformats.org/officeDocument/2006/relationships/ctrlProp" Target="../ctrlProps/ctrlProp160.xml"/><Relationship Id="rId22" Type="http://schemas.openxmlformats.org/officeDocument/2006/relationships/ctrlProp" Target="../ctrlProps/ctrlProp168.xml"/><Relationship Id="rId27" Type="http://schemas.openxmlformats.org/officeDocument/2006/relationships/ctrlProp" Target="../ctrlProps/ctrlProp173.xml"/><Relationship Id="rId30" Type="http://schemas.openxmlformats.org/officeDocument/2006/relationships/ctrlProp" Target="../ctrlProps/ctrlProp176.xml"/><Relationship Id="rId35" Type="http://schemas.openxmlformats.org/officeDocument/2006/relationships/ctrlProp" Target="../ctrlProps/ctrlProp181.xml"/><Relationship Id="rId43" Type="http://schemas.openxmlformats.org/officeDocument/2006/relationships/ctrlProp" Target="../ctrlProps/ctrlProp189.xml"/><Relationship Id="rId48" Type="http://schemas.openxmlformats.org/officeDocument/2006/relationships/ctrlProp" Target="../ctrlProps/ctrlProp194.xml"/><Relationship Id="rId56" Type="http://schemas.openxmlformats.org/officeDocument/2006/relationships/ctrlProp" Target="../ctrlProps/ctrlProp202.xml"/><Relationship Id="rId64" Type="http://schemas.openxmlformats.org/officeDocument/2006/relationships/ctrlProp" Target="../ctrlProps/ctrlProp210.xml"/><Relationship Id="rId69" Type="http://schemas.openxmlformats.org/officeDocument/2006/relationships/ctrlProp" Target="../ctrlProps/ctrlProp215.xml"/><Relationship Id="rId77" Type="http://schemas.openxmlformats.org/officeDocument/2006/relationships/ctrlProp" Target="../ctrlProps/ctrlProp223.xml"/><Relationship Id="rId8" Type="http://schemas.openxmlformats.org/officeDocument/2006/relationships/ctrlProp" Target="../ctrlProps/ctrlProp154.xml"/><Relationship Id="rId51" Type="http://schemas.openxmlformats.org/officeDocument/2006/relationships/ctrlProp" Target="../ctrlProps/ctrlProp197.xml"/><Relationship Id="rId72" Type="http://schemas.openxmlformats.org/officeDocument/2006/relationships/ctrlProp" Target="../ctrlProps/ctrlProp218.xml"/><Relationship Id="rId80" Type="http://schemas.openxmlformats.org/officeDocument/2006/relationships/ctrlProp" Target="../ctrlProps/ctrlProp226.xml"/><Relationship Id="rId85" Type="http://schemas.openxmlformats.org/officeDocument/2006/relationships/ctrlProp" Target="../ctrlProps/ctrlProp231.xml"/><Relationship Id="rId3" Type="http://schemas.openxmlformats.org/officeDocument/2006/relationships/vmlDrawing" Target="../drawings/vmlDrawing2.vml"/><Relationship Id="rId12" Type="http://schemas.openxmlformats.org/officeDocument/2006/relationships/ctrlProp" Target="../ctrlProps/ctrlProp158.xml"/><Relationship Id="rId17" Type="http://schemas.openxmlformats.org/officeDocument/2006/relationships/ctrlProp" Target="../ctrlProps/ctrlProp163.xml"/><Relationship Id="rId25" Type="http://schemas.openxmlformats.org/officeDocument/2006/relationships/ctrlProp" Target="../ctrlProps/ctrlProp171.xml"/><Relationship Id="rId33" Type="http://schemas.openxmlformats.org/officeDocument/2006/relationships/ctrlProp" Target="../ctrlProps/ctrlProp179.xml"/><Relationship Id="rId38" Type="http://schemas.openxmlformats.org/officeDocument/2006/relationships/ctrlProp" Target="../ctrlProps/ctrlProp184.xml"/><Relationship Id="rId46" Type="http://schemas.openxmlformats.org/officeDocument/2006/relationships/ctrlProp" Target="../ctrlProps/ctrlProp192.xml"/><Relationship Id="rId59" Type="http://schemas.openxmlformats.org/officeDocument/2006/relationships/ctrlProp" Target="../ctrlProps/ctrlProp205.xml"/><Relationship Id="rId67" Type="http://schemas.openxmlformats.org/officeDocument/2006/relationships/ctrlProp" Target="../ctrlProps/ctrlProp213.xml"/><Relationship Id="rId20" Type="http://schemas.openxmlformats.org/officeDocument/2006/relationships/ctrlProp" Target="../ctrlProps/ctrlProp166.xml"/><Relationship Id="rId41" Type="http://schemas.openxmlformats.org/officeDocument/2006/relationships/ctrlProp" Target="../ctrlProps/ctrlProp187.xml"/><Relationship Id="rId54" Type="http://schemas.openxmlformats.org/officeDocument/2006/relationships/ctrlProp" Target="../ctrlProps/ctrlProp200.xml"/><Relationship Id="rId62" Type="http://schemas.openxmlformats.org/officeDocument/2006/relationships/ctrlProp" Target="../ctrlProps/ctrlProp208.xml"/><Relationship Id="rId70" Type="http://schemas.openxmlformats.org/officeDocument/2006/relationships/ctrlProp" Target="../ctrlProps/ctrlProp216.xml"/><Relationship Id="rId75" Type="http://schemas.openxmlformats.org/officeDocument/2006/relationships/ctrlProp" Target="../ctrlProps/ctrlProp221.xml"/><Relationship Id="rId83" Type="http://schemas.openxmlformats.org/officeDocument/2006/relationships/ctrlProp" Target="../ctrlProps/ctrlProp229.xml"/><Relationship Id="rId88" Type="http://schemas.openxmlformats.org/officeDocument/2006/relationships/ctrlProp" Target="../ctrlProps/ctrlProp234.xml"/><Relationship Id="rId1" Type="http://schemas.openxmlformats.org/officeDocument/2006/relationships/printerSettings" Target="../printerSettings/printerSettings2.bin"/><Relationship Id="rId6" Type="http://schemas.openxmlformats.org/officeDocument/2006/relationships/ctrlProp" Target="../ctrlProps/ctrlProp152.xml"/><Relationship Id="rId15" Type="http://schemas.openxmlformats.org/officeDocument/2006/relationships/ctrlProp" Target="../ctrlProps/ctrlProp161.xml"/><Relationship Id="rId23" Type="http://schemas.openxmlformats.org/officeDocument/2006/relationships/ctrlProp" Target="../ctrlProps/ctrlProp169.xml"/><Relationship Id="rId28" Type="http://schemas.openxmlformats.org/officeDocument/2006/relationships/ctrlProp" Target="../ctrlProps/ctrlProp174.xml"/><Relationship Id="rId36" Type="http://schemas.openxmlformats.org/officeDocument/2006/relationships/ctrlProp" Target="../ctrlProps/ctrlProp182.xml"/><Relationship Id="rId49" Type="http://schemas.openxmlformats.org/officeDocument/2006/relationships/ctrlProp" Target="../ctrlProps/ctrlProp195.xml"/><Relationship Id="rId57" Type="http://schemas.openxmlformats.org/officeDocument/2006/relationships/ctrlProp" Target="../ctrlProps/ctrlProp203.xml"/><Relationship Id="rId10" Type="http://schemas.openxmlformats.org/officeDocument/2006/relationships/ctrlProp" Target="../ctrlProps/ctrlProp156.xml"/><Relationship Id="rId31" Type="http://schemas.openxmlformats.org/officeDocument/2006/relationships/ctrlProp" Target="../ctrlProps/ctrlProp177.xml"/><Relationship Id="rId44" Type="http://schemas.openxmlformats.org/officeDocument/2006/relationships/ctrlProp" Target="../ctrlProps/ctrlProp190.xml"/><Relationship Id="rId52" Type="http://schemas.openxmlformats.org/officeDocument/2006/relationships/ctrlProp" Target="../ctrlProps/ctrlProp198.xml"/><Relationship Id="rId60" Type="http://schemas.openxmlformats.org/officeDocument/2006/relationships/ctrlProp" Target="../ctrlProps/ctrlProp206.xml"/><Relationship Id="rId65" Type="http://schemas.openxmlformats.org/officeDocument/2006/relationships/ctrlProp" Target="../ctrlProps/ctrlProp211.xml"/><Relationship Id="rId73" Type="http://schemas.openxmlformats.org/officeDocument/2006/relationships/ctrlProp" Target="../ctrlProps/ctrlProp219.xml"/><Relationship Id="rId78" Type="http://schemas.openxmlformats.org/officeDocument/2006/relationships/ctrlProp" Target="../ctrlProps/ctrlProp224.xml"/><Relationship Id="rId81" Type="http://schemas.openxmlformats.org/officeDocument/2006/relationships/ctrlProp" Target="../ctrlProps/ctrlProp227.xml"/><Relationship Id="rId86" Type="http://schemas.openxmlformats.org/officeDocument/2006/relationships/ctrlProp" Target="../ctrlProps/ctrlProp2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DR437"/>
  <sheetViews>
    <sheetView showGridLines="0" tabSelected="1" view="pageBreakPreview" topLeftCell="A148" zoomScaleNormal="100" zoomScaleSheetLayoutView="100" workbookViewId="0">
      <selection activeCell="T16" sqref="T16:W18"/>
    </sheetView>
  </sheetViews>
  <sheetFormatPr defaultRowHeight="12"/>
  <cols>
    <col min="1" max="1" width="1.625" style="21" customWidth="1"/>
    <col min="2" max="2" width="2.25" style="21" customWidth="1"/>
    <col min="3" max="22" width="1.625" style="21" customWidth="1"/>
    <col min="23" max="25" width="1.875" style="21" customWidth="1"/>
    <col min="26" max="26" width="2.125" style="21" customWidth="1"/>
    <col min="27" max="28" width="2.375" style="21" customWidth="1"/>
    <col min="29" max="30" width="2.125" style="21" customWidth="1"/>
    <col min="31" max="38" width="1.625" style="21" customWidth="1"/>
    <col min="39" max="39" width="1.875" style="21" customWidth="1"/>
    <col min="40" max="40" width="1.625" style="21" customWidth="1"/>
    <col min="41" max="41" width="2.25" style="21" customWidth="1"/>
    <col min="42" max="42" width="1.625" style="21" customWidth="1"/>
    <col min="43" max="43" width="2.25" style="21" customWidth="1"/>
    <col min="44" max="45" width="1.625" style="21" customWidth="1"/>
    <col min="46" max="46" width="2.625" style="21" customWidth="1"/>
    <col min="47" max="54" width="1.625" style="21" customWidth="1"/>
    <col min="55" max="58" width="2" style="21" customWidth="1"/>
    <col min="59" max="59" width="0.75" style="21" customWidth="1"/>
    <col min="60" max="156" width="1.625" style="1" customWidth="1"/>
    <col min="157" max="256" width="9" style="1"/>
    <col min="257" max="257" width="1.625" style="1" customWidth="1"/>
    <col min="258" max="258" width="2.25" style="1" customWidth="1"/>
    <col min="259" max="278" width="1.625" style="1" customWidth="1"/>
    <col min="279" max="281" width="1.875" style="1" customWidth="1"/>
    <col min="282" max="282" width="2.125" style="1" customWidth="1"/>
    <col min="283" max="284" width="2.375" style="1" customWidth="1"/>
    <col min="285" max="286" width="2.125" style="1" customWidth="1"/>
    <col min="287" max="294" width="1.625" style="1" customWidth="1"/>
    <col min="295" max="295" width="1.875" style="1" customWidth="1"/>
    <col min="296" max="296" width="1.625" style="1" customWidth="1"/>
    <col min="297" max="297" width="2.25" style="1" customWidth="1"/>
    <col min="298" max="298" width="1.625" style="1" customWidth="1"/>
    <col min="299" max="299" width="2.25" style="1" customWidth="1"/>
    <col min="300" max="301" width="1.625" style="1" customWidth="1"/>
    <col min="302" max="302" width="2.625" style="1" customWidth="1"/>
    <col min="303" max="310" width="1.625" style="1" customWidth="1"/>
    <col min="311" max="314" width="2" style="1" customWidth="1"/>
    <col min="315" max="315" width="0.75" style="1" customWidth="1"/>
    <col min="316" max="412" width="1.625" style="1" customWidth="1"/>
    <col min="413" max="512" width="9" style="1"/>
    <col min="513" max="513" width="1.625" style="1" customWidth="1"/>
    <col min="514" max="514" width="2.25" style="1" customWidth="1"/>
    <col min="515" max="534" width="1.625" style="1" customWidth="1"/>
    <col min="535" max="537" width="1.875" style="1" customWidth="1"/>
    <col min="538" max="538" width="2.125" style="1" customWidth="1"/>
    <col min="539" max="540" width="2.375" style="1" customWidth="1"/>
    <col min="541" max="542" width="2.125" style="1" customWidth="1"/>
    <col min="543" max="550" width="1.625" style="1" customWidth="1"/>
    <col min="551" max="551" width="1.875" style="1" customWidth="1"/>
    <col min="552" max="552" width="1.625" style="1" customWidth="1"/>
    <col min="553" max="553" width="2.25" style="1" customWidth="1"/>
    <col min="554" max="554" width="1.625" style="1" customWidth="1"/>
    <col min="555" max="555" width="2.25" style="1" customWidth="1"/>
    <col min="556" max="557" width="1.625" style="1" customWidth="1"/>
    <col min="558" max="558" width="2.625" style="1" customWidth="1"/>
    <col min="559" max="566" width="1.625" style="1" customWidth="1"/>
    <col min="567" max="570" width="2" style="1" customWidth="1"/>
    <col min="571" max="571" width="0.75" style="1" customWidth="1"/>
    <col min="572" max="668" width="1.625" style="1" customWidth="1"/>
    <col min="669" max="768" width="9" style="1"/>
    <col min="769" max="769" width="1.625" style="1" customWidth="1"/>
    <col min="770" max="770" width="2.25" style="1" customWidth="1"/>
    <col min="771" max="790" width="1.625" style="1" customWidth="1"/>
    <col min="791" max="793" width="1.875" style="1" customWidth="1"/>
    <col min="794" max="794" width="2.125" style="1" customWidth="1"/>
    <col min="795" max="796" width="2.375" style="1" customWidth="1"/>
    <col min="797" max="798" width="2.125" style="1" customWidth="1"/>
    <col min="799" max="806" width="1.625" style="1" customWidth="1"/>
    <col min="807" max="807" width="1.875" style="1" customWidth="1"/>
    <col min="808" max="808" width="1.625" style="1" customWidth="1"/>
    <col min="809" max="809" width="2.25" style="1" customWidth="1"/>
    <col min="810" max="810" width="1.625" style="1" customWidth="1"/>
    <col min="811" max="811" width="2.25" style="1" customWidth="1"/>
    <col min="812" max="813" width="1.625" style="1" customWidth="1"/>
    <col min="814" max="814" width="2.625" style="1" customWidth="1"/>
    <col min="815" max="822" width="1.625" style="1" customWidth="1"/>
    <col min="823" max="826" width="2" style="1" customWidth="1"/>
    <col min="827" max="827" width="0.75" style="1" customWidth="1"/>
    <col min="828" max="924" width="1.625" style="1" customWidth="1"/>
    <col min="925" max="1024" width="9" style="1"/>
    <col min="1025" max="1025" width="1.625" style="1" customWidth="1"/>
    <col min="1026" max="1026" width="2.25" style="1" customWidth="1"/>
    <col min="1027" max="1046" width="1.625" style="1" customWidth="1"/>
    <col min="1047" max="1049" width="1.875" style="1" customWidth="1"/>
    <col min="1050" max="1050" width="2.125" style="1" customWidth="1"/>
    <col min="1051" max="1052" width="2.375" style="1" customWidth="1"/>
    <col min="1053" max="1054" width="2.125" style="1" customWidth="1"/>
    <col min="1055" max="1062" width="1.625" style="1" customWidth="1"/>
    <col min="1063" max="1063" width="1.875" style="1" customWidth="1"/>
    <col min="1064" max="1064" width="1.625" style="1" customWidth="1"/>
    <col min="1065" max="1065" width="2.25" style="1" customWidth="1"/>
    <col min="1066" max="1066" width="1.625" style="1" customWidth="1"/>
    <col min="1067" max="1067" width="2.25" style="1" customWidth="1"/>
    <col min="1068" max="1069" width="1.625" style="1" customWidth="1"/>
    <col min="1070" max="1070" width="2.625" style="1" customWidth="1"/>
    <col min="1071" max="1078" width="1.625" style="1" customWidth="1"/>
    <col min="1079" max="1082" width="2" style="1" customWidth="1"/>
    <col min="1083" max="1083" width="0.75" style="1" customWidth="1"/>
    <col min="1084" max="1180" width="1.625" style="1" customWidth="1"/>
    <col min="1181" max="1280" width="9" style="1"/>
    <col min="1281" max="1281" width="1.625" style="1" customWidth="1"/>
    <col min="1282" max="1282" width="2.25" style="1" customWidth="1"/>
    <col min="1283" max="1302" width="1.625" style="1" customWidth="1"/>
    <col min="1303" max="1305" width="1.875" style="1" customWidth="1"/>
    <col min="1306" max="1306" width="2.125" style="1" customWidth="1"/>
    <col min="1307" max="1308" width="2.375" style="1" customWidth="1"/>
    <col min="1309" max="1310" width="2.125" style="1" customWidth="1"/>
    <col min="1311" max="1318" width="1.625" style="1" customWidth="1"/>
    <col min="1319" max="1319" width="1.875" style="1" customWidth="1"/>
    <col min="1320" max="1320" width="1.625" style="1" customWidth="1"/>
    <col min="1321" max="1321" width="2.25" style="1" customWidth="1"/>
    <col min="1322" max="1322" width="1.625" style="1" customWidth="1"/>
    <col min="1323" max="1323" width="2.25" style="1" customWidth="1"/>
    <col min="1324" max="1325" width="1.625" style="1" customWidth="1"/>
    <col min="1326" max="1326" width="2.625" style="1" customWidth="1"/>
    <col min="1327" max="1334" width="1.625" style="1" customWidth="1"/>
    <col min="1335" max="1338" width="2" style="1" customWidth="1"/>
    <col min="1339" max="1339" width="0.75" style="1" customWidth="1"/>
    <col min="1340" max="1436" width="1.625" style="1" customWidth="1"/>
    <col min="1437" max="1536" width="9" style="1"/>
    <col min="1537" max="1537" width="1.625" style="1" customWidth="1"/>
    <col min="1538" max="1538" width="2.25" style="1" customWidth="1"/>
    <col min="1539" max="1558" width="1.625" style="1" customWidth="1"/>
    <col min="1559" max="1561" width="1.875" style="1" customWidth="1"/>
    <col min="1562" max="1562" width="2.125" style="1" customWidth="1"/>
    <col min="1563" max="1564" width="2.375" style="1" customWidth="1"/>
    <col min="1565" max="1566" width="2.125" style="1" customWidth="1"/>
    <col min="1567" max="1574" width="1.625" style="1" customWidth="1"/>
    <col min="1575" max="1575" width="1.875" style="1" customWidth="1"/>
    <col min="1576" max="1576" width="1.625" style="1" customWidth="1"/>
    <col min="1577" max="1577" width="2.25" style="1" customWidth="1"/>
    <col min="1578" max="1578" width="1.625" style="1" customWidth="1"/>
    <col min="1579" max="1579" width="2.25" style="1" customWidth="1"/>
    <col min="1580" max="1581" width="1.625" style="1" customWidth="1"/>
    <col min="1582" max="1582" width="2.625" style="1" customWidth="1"/>
    <col min="1583" max="1590" width="1.625" style="1" customWidth="1"/>
    <col min="1591" max="1594" width="2" style="1" customWidth="1"/>
    <col min="1595" max="1595" width="0.75" style="1" customWidth="1"/>
    <col min="1596" max="1692" width="1.625" style="1" customWidth="1"/>
    <col min="1693" max="1792" width="9" style="1"/>
    <col min="1793" max="1793" width="1.625" style="1" customWidth="1"/>
    <col min="1794" max="1794" width="2.25" style="1" customWidth="1"/>
    <col min="1795" max="1814" width="1.625" style="1" customWidth="1"/>
    <col min="1815" max="1817" width="1.875" style="1" customWidth="1"/>
    <col min="1818" max="1818" width="2.125" style="1" customWidth="1"/>
    <col min="1819" max="1820" width="2.375" style="1" customWidth="1"/>
    <col min="1821" max="1822" width="2.125" style="1" customWidth="1"/>
    <col min="1823" max="1830" width="1.625" style="1" customWidth="1"/>
    <col min="1831" max="1831" width="1.875" style="1" customWidth="1"/>
    <col min="1832" max="1832" width="1.625" style="1" customWidth="1"/>
    <col min="1833" max="1833" width="2.25" style="1" customWidth="1"/>
    <col min="1834" max="1834" width="1.625" style="1" customWidth="1"/>
    <col min="1835" max="1835" width="2.25" style="1" customWidth="1"/>
    <col min="1836" max="1837" width="1.625" style="1" customWidth="1"/>
    <col min="1838" max="1838" width="2.625" style="1" customWidth="1"/>
    <col min="1839" max="1846" width="1.625" style="1" customWidth="1"/>
    <col min="1847" max="1850" width="2" style="1" customWidth="1"/>
    <col min="1851" max="1851" width="0.75" style="1" customWidth="1"/>
    <col min="1852" max="1948" width="1.625" style="1" customWidth="1"/>
    <col min="1949" max="2048" width="9" style="1"/>
    <col min="2049" max="2049" width="1.625" style="1" customWidth="1"/>
    <col min="2050" max="2050" width="2.25" style="1" customWidth="1"/>
    <col min="2051" max="2070" width="1.625" style="1" customWidth="1"/>
    <col min="2071" max="2073" width="1.875" style="1" customWidth="1"/>
    <col min="2074" max="2074" width="2.125" style="1" customWidth="1"/>
    <col min="2075" max="2076" width="2.375" style="1" customWidth="1"/>
    <col min="2077" max="2078" width="2.125" style="1" customWidth="1"/>
    <col min="2079" max="2086" width="1.625" style="1" customWidth="1"/>
    <col min="2087" max="2087" width="1.875" style="1" customWidth="1"/>
    <col min="2088" max="2088" width="1.625" style="1" customWidth="1"/>
    <col min="2089" max="2089" width="2.25" style="1" customWidth="1"/>
    <col min="2090" max="2090" width="1.625" style="1" customWidth="1"/>
    <col min="2091" max="2091" width="2.25" style="1" customWidth="1"/>
    <col min="2092" max="2093" width="1.625" style="1" customWidth="1"/>
    <col min="2094" max="2094" width="2.625" style="1" customWidth="1"/>
    <col min="2095" max="2102" width="1.625" style="1" customWidth="1"/>
    <col min="2103" max="2106" width="2" style="1" customWidth="1"/>
    <col min="2107" max="2107" width="0.75" style="1" customWidth="1"/>
    <col min="2108" max="2204" width="1.625" style="1" customWidth="1"/>
    <col min="2205" max="2304" width="9" style="1"/>
    <col min="2305" max="2305" width="1.625" style="1" customWidth="1"/>
    <col min="2306" max="2306" width="2.25" style="1" customWidth="1"/>
    <col min="2307" max="2326" width="1.625" style="1" customWidth="1"/>
    <col min="2327" max="2329" width="1.875" style="1" customWidth="1"/>
    <col min="2330" max="2330" width="2.125" style="1" customWidth="1"/>
    <col min="2331" max="2332" width="2.375" style="1" customWidth="1"/>
    <col min="2333" max="2334" width="2.125" style="1" customWidth="1"/>
    <col min="2335" max="2342" width="1.625" style="1" customWidth="1"/>
    <col min="2343" max="2343" width="1.875" style="1" customWidth="1"/>
    <col min="2344" max="2344" width="1.625" style="1" customWidth="1"/>
    <col min="2345" max="2345" width="2.25" style="1" customWidth="1"/>
    <col min="2346" max="2346" width="1.625" style="1" customWidth="1"/>
    <col min="2347" max="2347" width="2.25" style="1" customWidth="1"/>
    <col min="2348" max="2349" width="1.625" style="1" customWidth="1"/>
    <col min="2350" max="2350" width="2.625" style="1" customWidth="1"/>
    <col min="2351" max="2358" width="1.625" style="1" customWidth="1"/>
    <col min="2359" max="2362" width="2" style="1" customWidth="1"/>
    <col min="2363" max="2363" width="0.75" style="1" customWidth="1"/>
    <col min="2364" max="2460" width="1.625" style="1" customWidth="1"/>
    <col min="2461" max="2560" width="9" style="1"/>
    <col min="2561" max="2561" width="1.625" style="1" customWidth="1"/>
    <col min="2562" max="2562" width="2.25" style="1" customWidth="1"/>
    <col min="2563" max="2582" width="1.625" style="1" customWidth="1"/>
    <col min="2583" max="2585" width="1.875" style="1" customWidth="1"/>
    <col min="2586" max="2586" width="2.125" style="1" customWidth="1"/>
    <col min="2587" max="2588" width="2.375" style="1" customWidth="1"/>
    <col min="2589" max="2590" width="2.125" style="1" customWidth="1"/>
    <col min="2591" max="2598" width="1.625" style="1" customWidth="1"/>
    <col min="2599" max="2599" width="1.875" style="1" customWidth="1"/>
    <col min="2600" max="2600" width="1.625" style="1" customWidth="1"/>
    <col min="2601" max="2601" width="2.25" style="1" customWidth="1"/>
    <col min="2602" max="2602" width="1.625" style="1" customWidth="1"/>
    <col min="2603" max="2603" width="2.25" style="1" customWidth="1"/>
    <col min="2604" max="2605" width="1.625" style="1" customWidth="1"/>
    <col min="2606" max="2606" width="2.625" style="1" customWidth="1"/>
    <col min="2607" max="2614" width="1.625" style="1" customWidth="1"/>
    <col min="2615" max="2618" width="2" style="1" customWidth="1"/>
    <col min="2619" max="2619" width="0.75" style="1" customWidth="1"/>
    <col min="2620" max="2716" width="1.625" style="1" customWidth="1"/>
    <col min="2717" max="2816" width="9" style="1"/>
    <col min="2817" max="2817" width="1.625" style="1" customWidth="1"/>
    <col min="2818" max="2818" width="2.25" style="1" customWidth="1"/>
    <col min="2819" max="2838" width="1.625" style="1" customWidth="1"/>
    <col min="2839" max="2841" width="1.875" style="1" customWidth="1"/>
    <col min="2842" max="2842" width="2.125" style="1" customWidth="1"/>
    <col min="2843" max="2844" width="2.375" style="1" customWidth="1"/>
    <col min="2845" max="2846" width="2.125" style="1" customWidth="1"/>
    <col min="2847" max="2854" width="1.625" style="1" customWidth="1"/>
    <col min="2855" max="2855" width="1.875" style="1" customWidth="1"/>
    <col min="2856" max="2856" width="1.625" style="1" customWidth="1"/>
    <col min="2857" max="2857" width="2.25" style="1" customWidth="1"/>
    <col min="2858" max="2858" width="1.625" style="1" customWidth="1"/>
    <col min="2859" max="2859" width="2.25" style="1" customWidth="1"/>
    <col min="2860" max="2861" width="1.625" style="1" customWidth="1"/>
    <col min="2862" max="2862" width="2.625" style="1" customWidth="1"/>
    <col min="2863" max="2870" width="1.625" style="1" customWidth="1"/>
    <col min="2871" max="2874" width="2" style="1" customWidth="1"/>
    <col min="2875" max="2875" width="0.75" style="1" customWidth="1"/>
    <col min="2876" max="2972" width="1.625" style="1" customWidth="1"/>
    <col min="2973" max="3072" width="9" style="1"/>
    <col min="3073" max="3073" width="1.625" style="1" customWidth="1"/>
    <col min="3074" max="3074" width="2.25" style="1" customWidth="1"/>
    <col min="3075" max="3094" width="1.625" style="1" customWidth="1"/>
    <col min="3095" max="3097" width="1.875" style="1" customWidth="1"/>
    <col min="3098" max="3098" width="2.125" style="1" customWidth="1"/>
    <col min="3099" max="3100" width="2.375" style="1" customWidth="1"/>
    <col min="3101" max="3102" width="2.125" style="1" customWidth="1"/>
    <col min="3103" max="3110" width="1.625" style="1" customWidth="1"/>
    <col min="3111" max="3111" width="1.875" style="1" customWidth="1"/>
    <col min="3112" max="3112" width="1.625" style="1" customWidth="1"/>
    <col min="3113" max="3113" width="2.25" style="1" customWidth="1"/>
    <col min="3114" max="3114" width="1.625" style="1" customWidth="1"/>
    <col min="3115" max="3115" width="2.25" style="1" customWidth="1"/>
    <col min="3116" max="3117" width="1.625" style="1" customWidth="1"/>
    <col min="3118" max="3118" width="2.625" style="1" customWidth="1"/>
    <col min="3119" max="3126" width="1.625" style="1" customWidth="1"/>
    <col min="3127" max="3130" width="2" style="1" customWidth="1"/>
    <col min="3131" max="3131" width="0.75" style="1" customWidth="1"/>
    <col min="3132" max="3228" width="1.625" style="1" customWidth="1"/>
    <col min="3229" max="3328" width="9" style="1"/>
    <col min="3329" max="3329" width="1.625" style="1" customWidth="1"/>
    <col min="3330" max="3330" width="2.25" style="1" customWidth="1"/>
    <col min="3331" max="3350" width="1.625" style="1" customWidth="1"/>
    <col min="3351" max="3353" width="1.875" style="1" customWidth="1"/>
    <col min="3354" max="3354" width="2.125" style="1" customWidth="1"/>
    <col min="3355" max="3356" width="2.375" style="1" customWidth="1"/>
    <col min="3357" max="3358" width="2.125" style="1" customWidth="1"/>
    <col min="3359" max="3366" width="1.625" style="1" customWidth="1"/>
    <col min="3367" max="3367" width="1.875" style="1" customWidth="1"/>
    <col min="3368" max="3368" width="1.625" style="1" customWidth="1"/>
    <col min="3369" max="3369" width="2.25" style="1" customWidth="1"/>
    <col min="3370" max="3370" width="1.625" style="1" customWidth="1"/>
    <col min="3371" max="3371" width="2.25" style="1" customWidth="1"/>
    <col min="3372" max="3373" width="1.625" style="1" customWidth="1"/>
    <col min="3374" max="3374" width="2.625" style="1" customWidth="1"/>
    <col min="3375" max="3382" width="1.625" style="1" customWidth="1"/>
    <col min="3383" max="3386" width="2" style="1" customWidth="1"/>
    <col min="3387" max="3387" width="0.75" style="1" customWidth="1"/>
    <col min="3388" max="3484" width="1.625" style="1" customWidth="1"/>
    <col min="3485" max="3584" width="9" style="1"/>
    <col min="3585" max="3585" width="1.625" style="1" customWidth="1"/>
    <col min="3586" max="3586" width="2.25" style="1" customWidth="1"/>
    <col min="3587" max="3606" width="1.625" style="1" customWidth="1"/>
    <col min="3607" max="3609" width="1.875" style="1" customWidth="1"/>
    <col min="3610" max="3610" width="2.125" style="1" customWidth="1"/>
    <col min="3611" max="3612" width="2.375" style="1" customWidth="1"/>
    <col min="3613" max="3614" width="2.125" style="1" customWidth="1"/>
    <col min="3615" max="3622" width="1.625" style="1" customWidth="1"/>
    <col min="3623" max="3623" width="1.875" style="1" customWidth="1"/>
    <col min="3624" max="3624" width="1.625" style="1" customWidth="1"/>
    <col min="3625" max="3625" width="2.25" style="1" customWidth="1"/>
    <col min="3626" max="3626" width="1.625" style="1" customWidth="1"/>
    <col min="3627" max="3627" width="2.25" style="1" customWidth="1"/>
    <col min="3628" max="3629" width="1.625" style="1" customWidth="1"/>
    <col min="3630" max="3630" width="2.625" style="1" customWidth="1"/>
    <col min="3631" max="3638" width="1.625" style="1" customWidth="1"/>
    <col min="3639" max="3642" width="2" style="1" customWidth="1"/>
    <col min="3643" max="3643" width="0.75" style="1" customWidth="1"/>
    <col min="3644" max="3740" width="1.625" style="1" customWidth="1"/>
    <col min="3741" max="3840" width="9" style="1"/>
    <col min="3841" max="3841" width="1.625" style="1" customWidth="1"/>
    <col min="3842" max="3842" width="2.25" style="1" customWidth="1"/>
    <col min="3843" max="3862" width="1.625" style="1" customWidth="1"/>
    <col min="3863" max="3865" width="1.875" style="1" customWidth="1"/>
    <col min="3866" max="3866" width="2.125" style="1" customWidth="1"/>
    <col min="3867" max="3868" width="2.375" style="1" customWidth="1"/>
    <col min="3869" max="3870" width="2.125" style="1" customWidth="1"/>
    <col min="3871" max="3878" width="1.625" style="1" customWidth="1"/>
    <col min="3879" max="3879" width="1.875" style="1" customWidth="1"/>
    <col min="3880" max="3880" width="1.625" style="1" customWidth="1"/>
    <col min="3881" max="3881" width="2.25" style="1" customWidth="1"/>
    <col min="3882" max="3882" width="1.625" style="1" customWidth="1"/>
    <col min="3883" max="3883" width="2.25" style="1" customWidth="1"/>
    <col min="3884" max="3885" width="1.625" style="1" customWidth="1"/>
    <col min="3886" max="3886" width="2.625" style="1" customWidth="1"/>
    <col min="3887" max="3894" width="1.625" style="1" customWidth="1"/>
    <col min="3895" max="3898" width="2" style="1" customWidth="1"/>
    <col min="3899" max="3899" width="0.75" style="1" customWidth="1"/>
    <col min="3900" max="3996" width="1.625" style="1" customWidth="1"/>
    <col min="3997" max="4096" width="9" style="1"/>
    <col min="4097" max="4097" width="1.625" style="1" customWidth="1"/>
    <col min="4098" max="4098" width="2.25" style="1" customWidth="1"/>
    <col min="4099" max="4118" width="1.625" style="1" customWidth="1"/>
    <col min="4119" max="4121" width="1.875" style="1" customWidth="1"/>
    <col min="4122" max="4122" width="2.125" style="1" customWidth="1"/>
    <col min="4123" max="4124" width="2.375" style="1" customWidth="1"/>
    <col min="4125" max="4126" width="2.125" style="1" customWidth="1"/>
    <col min="4127" max="4134" width="1.625" style="1" customWidth="1"/>
    <col min="4135" max="4135" width="1.875" style="1" customWidth="1"/>
    <col min="4136" max="4136" width="1.625" style="1" customWidth="1"/>
    <col min="4137" max="4137" width="2.25" style="1" customWidth="1"/>
    <col min="4138" max="4138" width="1.625" style="1" customWidth="1"/>
    <col min="4139" max="4139" width="2.25" style="1" customWidth="1"/>
    <col min="4140" max="4141" width="1.625" style="1" customWidth="1"/>
    <col min="4142" max="4142" width="2.625" style="1" customWidth="1"/>
    <col min="4143" max="4150" width="1.625" style="1" customWidth="1"/>
    <col min="4151" max="4154" width="2" style="1" customWidth="1"/>
    <col min="4155" max="4155" width="0.75" style="1" customWidth="1"/>
    <col min="4156" max="4252" width="1.625" style="1" customWidth="1"/>
    <col min="4253" max="4352" width="9" style="1"/>
    <col min="4353" max="4353" width="1.625" style="1" customWidth="1"/>
    <col min="4354" max="4354" width="2.25" style="1" customWidth="1"/>
    <col min="4355" max="4374" width="1.625" style="1" customWidth="1"/>
    <col min="4375" max="4377" width="1.875" style="1" customWidth="1"/>
    <col min="4378" max="4378" width="2.125" style="1" customWidth="1"/>
    <col min="4379" max="4380" width="2.375" style="1" customWidth="1"/>
    <col min="4381" max="4382" width="2.125" style="1" customWidth="1"/>
    <col min="4383" max="4390" width="1.625" style="1" customWidth="1"/>
    <col min="4391" max="4391" width="1.875" style="1" customWidth="1"/>
    <col min="4392" max="4392" width="1.625" style="1" customWidth="1"/>
    <col min="4393" max="4393" width="2.25" style="1" customWidth="1"/>
    <col min="4394" max="4394" width="1.625" style="1" customWidth="1"/>
    <col min="4395" max="4395" width="2.25" style="1" customWidth="1"/>
    <col min="4396" max="4397" width="1.625" style="1" customWidth="1"/>
    <col min="4398" max="4398" width="2.625" style="1" customWidth="1"/>
    <col min="4399" max="4406" width="1.625" style="1" customWidth="1"/>
    <col min="4407" max="4410" width="2" style="1" customWidth="1"/>
    <col min="4411" max="4411" width="0.75" style="1" customWidth="1"/>
    <col min="4412" max="4508" width="1.625" style="1" customWidth="1"/>
    <col min="4509" max="4608" width="9" style="1"/>
    <col min="4609" max="4609" width="1.625" style="1" customWidth="1"/>
    <col min="4610" max="4610" width="2.25" style="1" customWidth="1"/>
    <col min="4611" max="4630" width="1.625" style="1" customWidth="1"/>
    <col min="4631" max="4633" width="1.875" style="1" customWidth="1"/>
    <col min="4634" max="4634" width="2.125" style="1" customWidth="1"/>
    <col min="4635" max="4636" width="2.375" style="1" customWidth="1"/>
    <col min="4637" max="4638" width="2.125" style="1" customWidth="1"/>
    <col min="4639" max="4646" width="1.625" style="1" customWidth="1"/>
    <col min="4647" max="4647" width="1.875" style="1" customWidth="1"/>
    <col min="4648" max="4648" width="1.625" style="1" customWidth="1"/>
    <col min="4649" max="4649" width="2.25" style="1" customWidth="1"/>
    <col min="4650" max="4650" width="1.625" style="1" customWidth="1"/>
    <col min="4651" max="4651" width="2.25" style="1" customWidth="1"/>
    <col min="4652" max="4653" width="1.625" style="1" customWidth="1"/>
    <col min="4654" max="4654" width="2.625" style="1" customWidth="1"/>
    <col min="4655" max="4662" width="1.625" style="1" customWidth="1"/>
    <col min="4663" max="4666" width="2" style="1" customWidth="1"/>
    <col min="4667" max="4667" width="0.75" style="1" customWidth="1"/>
    <col min="4668" max="4764" width="1.625" style="1" customWidth="1"/>
    <col min="4765" max="4864" width="9" style="1"/>
    <col min="4865" max="4865" width="1.625" style="1" customWidth="1"/>
    <col min="4866" max="4866" width="2.25" style="1" customWidth="1"/>
    <col min="4867" max="4886" width="1.625" style="1" customWidth="1"/>
    <col min="4887" max="4889" width="1.875" style="1" customWidth="1"/>
    <col min="4890" max="4890" width="2.125" style="1" customWidth="1"/>
    <col min="4891" max="4892" width="2.375" style="1" customWidth="1"/>
    <col min="4893" max="4894" width="2.125" style="1" customWidth="1"/>
    <col min="4895" max="4902" width="1.625" style="1" customWidth="1"/>
    <col min="4903" max="4903" width="1.875" style="1" customWidth="1"/>
    <col min="4904" max="4904" width="1.625" style="1" customWidth="1"/>
    <col min="4905" max="4905" width="2.25" style="1" customWidth="1"/>
    <col min="4906" max="4906" width="1.625" style="1" customWidth="1"/>
    <col min="4907" max="4907" width="2.25" style="1" customWidth="1"/>
    <col min="4908" max="4909" width="1.625" style="1" customWidth="1"/>
    <col min="4910" max="4910" width="2.625" style="1" customWidth="1"/>
    <col min="4911" max="4918" width="1.625" style="1" customWidth="1"/>
    <col min="4919" max="4922" width="2" style="1" customWidth="1"/>
    <col min="4923" max="4923" width="0.75" style="1" customWidth="1"/>
    <col min="4924" max="5020" width="1.625" style="1" customWidth="1"/>
    <col min="5021" max="5120" width="9" style="1"/>
    <col min="5121" max="5121" width="1.625" style="1" customWidth="1"/>
    <col min="5122" max="5122" width="2.25" style="1" customWidth="1"/>
    <col min="5123" max="5142" width="1.625" style="1" customWidth="1"/>
    <col min="5143" max="5145" width="1.875" style="1" customWidth="1"/>
    <col min="5146" max="5146" width="2.125" style="1" customWidth="1"/>
    <col min="5147" max="5148" width="2.375" style="1" customWidth="1"/>
    <col min="5149" max="5150" width="2.125" style="1" customWidth="1"/>
    <col min="5151" max="5158" width="1.625" style="1" customWidth="1"/>
    <col min="5159" max="5159" width="1.875" style="1" customWidth="1"/>
    <col min="5160" max="5160" width="1.625" style="1" customWidth="1"/>
    <col min="5161" max="5161" width="2.25" style="1" customWidth="1"/>
    <col min="5162" max="5162" width="1.625" style="1" customWidth="1"/>
    <col min="5163" max="5163" width="2.25" style="1" customWidth="1"/>
    <col min="5164" max="5165" width="1.625" style="1" customWidth="1"/>
    <col min="5166" max="5166" width="2.625" style="1" customWidth="1"/>
    <col min="5167" max="5174" width="1.625" style="1" customWidth="1"/>
    <col min="5175" max="5178" width="2" style="1" customWidth="1"/>
    <col min="5179" max="5179" width="0.75" style="1" customWidth="1"/>
    <col min="5180" max="5276" width="1.625" style="1" customWidth="1"/>
    <col min="5277" max="5376" width="9" style="1"/>
    <col min="5377" max="5377" width="1.625" style="1" customWidth="1"/>
    <col min="5378" max="5378" width="2.25" style="1" customWidth="1"/>
    <col min="5379" max="5398" width="1.625" style="1" customWidth="1"/>
    <col min="5399" max="5401" width="1.875" style="1" customWidth="1"/>
    <col min="5402" max="5402" width="2.125" style="1" customWidth="1"/>
    <col min="5403" max="5404" width="2.375" style="1" customWidth="1"/>
    <col min="5405" max="5406" width="2.125" style="1" customWidth="1"/>
    <col min="5407" max="5414" width="1.625" style="1" customWidth="1"/>
    <col min="5415" max="5415" width="1.875" style="1" customWidth="1"/>
    <col min="5416" max="5416" width="1.625" style="1" customWidth="1"/>
    <col min="5417" max="5417" width="2.25" style="1" customWidth="1"/>
    <col min="5418" max="5418" width="1.625" style="1" customWidth="1"/>
    <col min="5419" max="5419" width="2.25" style="1" customWidth="1"/>
    <col min="5420" max="5421" width="1.625" style="1" customWidth="1"/>
    <col min="5422" max="5422" width="2.625" style="1" customWidth="1"/>
    <col min="5423" max="5430" width="1.625" style="1" customWidth="1"/>
    <col min="5431" max="5434" width="2" style="1" customWidth="1"/>
    <col min="5435" max="5435" width="0.75" style="1" customWidth="1"/>
    <col min="5436" max="5532" width="1.625" style="1" customWidth="1"/>
    <col min="5533" max="5632" width="9" style="1"/>
    <col min="5633" max="5633" width="1.625" style="1" customWidth="1"/>
    <col min="5634" max="5634" width="2.25" style="1" customWidth="1"/>
    <col min="5635" max="5654" width="1.625" style="1" customWidth="1"/>
    <col min="5655" max="5657" width="1.875" style="1" customWidth="1"/>
    <col min="5658" max="5658" width="2.125" style="1" customWidth="1"/>
    <col min="5659" max="5660" width="2.375" style="1" customWidth="1"/>
    <col min="5661" max="5662" width="2.125" style="1" customWidth="1"/>
    <col min="5663" max="5670" width="1.625" style="1" customWidth="1"/>
    <col min="5671" max="5671" width="1.875" style="1" customWidth="1"/>
    <col min="5672" max="5672" width="1.625" style="1" customWidth="1"/>
    <col min="5673" max="5673" width="2.25" style="1" customWidth="1"/>
    <col min="5674" max="5674" width="1.625" style="1" customWidth="1"/>
    <col min="5675" max="5675" width="2.25" style="1" customWidth="1"/>
    <col min="5676" max="5677" width="1.625" style="1" customWidth="1"/>
    <col min="5678" max="5678" width="2.625" style="1" customWidth="1"/>
    <col min="5679" max="5686" width="1.625" style="1" customWidth="1"/>
    <col min="5687" max="5690" width="2" style="1" customWidth="1"/>
    <col min="5691" max="5691" width="0.75" style="1" customWidth="1"/>
    <col min="5692" max="5788" width="1.625" style="1" customWidth="1"/>
    <col min="5789" max="5888" width="9" style="1"/>
    <col min="5889" max="5889" width="1.625" style="1" customWidth="1"/>
    <col min="5890" max="5890" width="2.25" style="1" customWidth="1"/>
    <col min="5891" max="5910" width="1.625" style="1" customWidth="1"/>
    <col min="5911" max="5913" width="1.875" style="1" customWidth="1"/>
    <col min="5914" max="5914" width="2.125" style="1" customWidth="1"/>
    <col min="5915" max="5916" width="2.375" style="1" customWidth="1"/>
    <col min="5917" max="5918" width="2.125" style="1" customWidth="1"/>
    <col min="5919" max="5926" width="1.625" style="1" customWidth="1"/>
    <col min="5927" max="5927" width="1.875" style="1" customWidth="1"/>
    <col min="5928" max="5928" width="1.625" style="1" customWidth="1"/>
    <col min="5929" max="5929" width="2.25" style="1" customWidth="1"/>
    <col min="5930" max="5930" width="1.625" style="1" customWidth="1"/>
    <col min="5931" max="5931" width="2.25" style="1" customWidth="1"/>
    <col min="5932" max="5933" width="1.625" style="1" customWidth="1"/>
    <col min="5934" max="5934" width="2.625" style="1" customWidth="1"/>
    <col min="5935" max="5942" width="1.625" style="1" customWidth="1"/>
    <col min="5943" max="5946" width="2" style="1" customWidth="1"/>
    <col min="5947" max="5947" width="0.75" style="1" customWidth="1"/>
    <col min="5948" max="6044" width="1.625" style="1" customWidth="1"/>
    <col min="6045" max="6144" width="9" style="1"/>
    <col min="6145" max="6145" width="1.625" style="1" customWidth="1"/>
    <col min="6146" max="6146" width="2.25" style="1" customWidth="1"/>
    <col min="6147" max="6166" width="1.625" style="1" customWidth="1"/>
    <col min="6167" max="6169" width="1.875" style="1" customWidth="1"/>
    <col min="6170" max="6170" width="2.125" style="1" customWidth="1"/>
    <col min="6171" max="6172" width="2.375" style="1" customWidth="1"/>
    <col min="6173" max="6174" width="2.125" style="1" customWidth="1"/>
    <col min="6175" max="6182" width="1.625" style="1" customWidth="1"/>
    <col min="6183" max="6183" width="1.875" style="1" customWidth="1"/>
    <col min="6184" max="6184" width="1.625" style="1" customWidth="1"/>
    <col min="6185" max="6185" width="2.25" style="1" customWidth="1"/>
    <col min="6186" max="6186" width="1.625" style="1" customWidth="1"/>
    <col min="6187" max="6187" width="2.25" style="1" customWidth="1"/>
    <col min="6188" max="6189" width="1.625" style="1" customWidth="1"/>
    <col min="6190" max="6190" width="2.625" style="1" customWidth="1"/>
    <col min="6191" max="6198" width="1.625" style="1" customWidth="1"/>
    <col min="6199" max="6202" width="2" style="1" customWidth="1"/>
    <col min="6203" max="6203" width="0.75" style="1" customWidth="1"/>
    <col min="6204" max="6300" width="1.625" style="1" customWidth="1"/>
    <col min="6301" max="6400" width="9" style="1"/>
    <col min="6401" max="6401" width="1.625" style="1" customWidth="1"/>
    <col min="6402" max="6402" width="2.25" style="1" customWidth="1"/>
    <col min="6403" max="6422" width="1.625" style="1" customWidth="1"/>
    <col min="6423" max="6425" width="1.875" style="1" customWidth="1"/>
    <col min="6426" max="6426" width="2.125" style="1" customWidth="1"/>
    <col min="6427" max="6428" width="2.375" style="1" customWidth="1"/>
    <col min="6429" max="6430" width="2.125" style="1" customWidth="1"/>
    <col min="6431" max="6438" width="1.625" style="1" customWidth="1"/>
    <col min="6439" max="6439" width="1.875" style="1" customWidth="1"/>
    <col min="6440" max="6440" width="1.625" style="1" customWidth="1"/>
    <col min="6441" max="6441" width="2.25" style="1" customWidth="1"/>
    <col min="6442" max="6442" width="1.625" style="1" customWidth="1"/>
    <col min="6443" max="6443" width="2.25" style="1" customWidth="1"/>
    <col min="6444" max="6445" width="1.625" style="1" customWidth="1"/>
    <col min="6446" max="6446" width="2.625" style="1" customWidth="1"/>
    <col min="6447" max="6454" width="1.625" style="1" customWidth="1"/>
    <col min="6455" max="6458" width="2" style="1" customWidth="1"/>
    <col min="6459" max="6459" width="0.75" style="1" customWidth="1"/>
    <col min="6460" max="6556" width="1.625" style="1" customWidth="1"/>
    <col min="6557" max="6656" width="9" style="1"/>
    <col min="6657" max="6657" width="1.625" style="1" customWidth="1"/>
    <col min="6658" max="6658" width="2.25" style="1" customWidth="1"/>
    <col min="6659" max="6678" width="1.625" style="1" customWidth="1"/>
    <col min="6679" max="6681" width="1.875" style="1" customWidth="1"/>
    <col min="6682" max="6682" width="2.125" style="1" customWidth="1"/>
    <col min="6683" max="6684" width="2.375" style="1" customWidth="1"/>
    <col min="6685" max="6686" width="2.125" style="1" customWidth="1"/>
    <col min="6687" max="6694" width="1.625" style="1" customWidth="1"/>
    <col min="6695" max="6695" width="1.875" style="1" customWidth="1"/>
    <col min="6696" max="6696" width="1.625" style="1" customWidth="1"/>
    <col min="6697" max="6697" width="2.25" style="1" customWidth="1"/>
    <col min="6698" max="6698" width="1.625" style="1" customWidth="1"/>
    <col min="6699" max="6699" width="2.25" style="1" customWidth="1"/>
    <col min="6700" max="6701" width="1.625" style="1" customWidth="1"/>
    <col min="6702" max="6702" width="2.625" style="1" customWidth="1"/>
    <col min="6703" max="6710" width="1.625" style="1" customWidth="1"/>
    <col min="6711" max="6714" width="2" style="1" customWidth="1"/>
    <col min="6715" max="6715" width="0.75" style="1" customWidth="1"/>
    <col min="6716" max="6812" width="1.625" style="1" customWidth="1"/>
    <col min="6813" max="6912" width="9" style="1"/>
    <col min="6913" max="6913" width="1.625" style="1" customWidth="1"/>
    <col min="6914" max="6914" width="2.25" style="1" customWidth="1"/>
    <col min="6915" max="6934" width="1.625" style="1" customWidth="1"/>
    <col min="6935" max="6937" width="1.875" style="1" customWidth="1"/>
    <col min="6938" max="6938" width="2.125" style="1" customWidth="1"/>
    <col min="6939" max="6940" width="2.375" style="1" customWidth="1"/>
    <col min="6941" max="6942" width="2.125" style="1" customWidth="1"/>
    <col min="6943" max="6950" width="1.625" style="1" customWidth="1"/>
    <col min="6951" max="6951" width="1.875" style="1" customWidth="1"/>
    <col min="6952" max="6952" width="1.625" style="1" customWidth="1"/>
    <col min="6953" max="6953" width="2.25" style="1" customWidth="1"/>
    <col min="6954" max="6954" width="1.625" style="1" customWidth="1"/>
    <col min="6955" max="6955" width="2.25" style="1" customWidth="1"/>
    <col min="6956" max="6957" width="1.625" style="1" customWidth="1"/>
    <col min="6958" max="6958" width="2.625" style="1" customWidth="1"/>
    <col min="6959" max="6966" width="1.625" style="1" customWidth="1"/>
    <col min="6967" max="6970" width="2" style="1" customWidth="1"/>
    <col min="6971" max="6971" width="0.75" style="1" customWidth="1"/>
    <col min="6972" max="7068" width="1.625" style="1" customWidth="1"/>
    <col min="7069" max="7168" width="9" style="1"/>
    <col min="7169" max="7169" width="1.625" style="1" customWidth="1"/>
    <col min="7170" max="7170" width="2.25" style="1" customWidth="1"/>
    <col min="7171" max="7190" width="1.625" style="1" customWidth="1"/>
    <col min="7191" max="7193" width="1.875" style="1" customWidth="1"/>
    <col min="7194" max="7194" width="2.125" style="1" customWidth="1"/>
    <col min="7195" max="7196" width="2.375" style="1" customWidth="1"/>
    <col min="7197" max="7198" width="2.125" style="1" customWidth="1"/>
    <col min="7199" max="7206" width="1.625" style="1" customWidth="1"/>
    <col min="7207" max="7207" width="1.875" style="1" customWidth="1"/>
    <col min="7208" max="7208" width="1.625" style="1" customWidth="1"/>
    <col min="7209" max="7209" width="2.25" style="1" customWidth="1"/>
    <col min="7210" max="7210" width="1.625" style="1" customWidth="1"/>
    <col min="7211" max="7211" width="2.25" style="1" customWidth="1"/>
    <col min="7212" max="7213" width="1.625" style="1" customWidth="1"/>
    <col min="7214" max="7214" width="2.625" style="1" customWidth="1"/>
    <col min="7215" max="7222" width="1.625" style="1" customWidth="1"/>
    <col min="7223" max="7226" width="2" style="1" customWidth="1"/>
    <col min="7227" max="7227" width="0.75" style="1" customWidth="1"/>
    <col min="7228" max="7324" width="1.625" style="1" customWidth="1"/>
    <col min="7325" max="7424" width="9" style="1"/>
    <col min="7425" max="7425" width="1.625" style="1" customWidth="1"/>
    <col min="7426" max="7426" width="2.25" style="1" customWidth="1"/>
    <col min="7427" max="7446" width="1.625" style="1" customWidth="1"/>
    <col min="7447" max="7449" width="1.875" style="1" customWidth="1"/>
    <col min="7450" max="7450" width="2.125" style="1" customWidth="1"/>
    <col min="7451" max="7452" width="2.375" style="1" customWidth="1"/>
    <col min="7453" max="7454" width="2.125" style="1" customWidth="1"/>
    <col min="7455" max="7462" width="1.625" style="1" customWidth="1"/>
    <col min="7463" max="7463" width="1.875" style="1" customWidth="1"/>
    <col min="7464" max="7464" width="1.625" style="1" customWidth="1"/>
    <col min="7465" max="7465" width="2.25" style="1" customWidth="1"/>
    <col min="7466" max="7466" width="1.625" style="1" customWidth="1"/>
    <col min="7467" max="7467" width="2.25" style="1" customWidth="1"/>
    <col min="7468" max="7469" width="1.625" style="1" customWidth="1"/>
    <col min="7470" max="7470" width="2.625" style="1" customWidth="1"/>
    <col min="7471" max="7478" width="1.625" style="1" customWidth="1"/>
    <col min="7479" max="7482" width="2" style="1" customWidth="1"/>
    <col min="7483" max="7483" width="0.75" style="1" customWidth="1"/>
    <col min="7484" max="7580" width="1.625" style="1" customWidth="1"/>
    <col min="7581" max="7680" width="9" style="1"/>
    <col min="7681" max="7681" width="1.625" style="1" customWidth="1"/>
    <col min="7682" max="7682" width="2.25" style="1" customWidth="1"/>
    <col min="7683" max="7702" width="1.625" style="1" customWidth="1"/>
    <col min="7703" max="7705" width="1.875" style="1" customWidth="1"/>
    <col min="7706" max="7706" width="2.125" style="1" customWidth="1"/>
    <col min="7707" max="7708" width="2.375" style="1" customWidth="1"/>
    <col min="7709" max="7710" width="2.125" style="1" customWidth="1"/>
    <col min="7711" max="7718" width="1.625" style="1" customWidth="1"/>
    <col min="7719" max="7719" width="1.875" style="1" customWidth="1"/>
    <col min="7720" max="7720" width="1.625" style="1" customWidth="1"/>
    <col min="7721" max="7721" width="2.25" style="1" customWidth="1"/>
    <col min="7722" max="7722" width="1.625" style="1" customWidth="1"/>
    <col min="7723" max="7723" width="2.25" style="1" customWidth="1"/>
    <col min="7724" max="7725" width="1.625" style="1" customWidth="1"/>
    <col min="7726" max="7726" width="2.625" style="1" customWidth="1"/>
    <col min="7727" max="7734" width="1.625" style="1" customWidth="1"/>
    <col min="7735" max="7738" width="2" style="1" customWidth="1"/>
    <col min="7739" max="7739" width="0.75" style="1" customWidth="1"/>
    <col min="7740" max="7836" width="1.625" style="1" customWidth="1"/>
    <col min="7837" max="7936" width="9" style="1"/>
    <col min="7937" max="7937" width="1.625" style="1" customWidth="1"/>
    <col min="7938" max="7938" width="2.25" style="1" customWidth="1"/>
    <col min="7939" max="7958" width="1.625" style="1" customWidth="1"/>
    <col min="7959" max="7961" width="1.875" style="1" customWidth="1"/>
    <col min="7962" max="7962" width="2.125" style="1" customWidth="1"/>
    <col min="7963" max="7964" width="2.375" style="1" customWidth="1"/>
    <col min="7965" max="7966" width="2.125" style="1" customWidth="1"/>
    <col min="7967" max="7974" width="1.625" style="1" customWidth="1"/>
    <col min="7975" max="7975" width="1.875" style="1" customWidth="1"/>
    <col min="7976" max="7976" width="1.625" style="1" customWidth="1"/>
    <col min="7977" max="7977" width="2.25" style="1" customWidth="1"/>
    <col min="7978" max="7978" width="1.625" style="1" customWidth="1"/>
    <col min="7979" max="7979" width="2.25" style="1" customWidth="1"/>
    <col min="7980" max="7981" width="1.625" style="1" customWidth="1"/>
    <col min="7982" max="7982" width="2.625" style="1" customWidth="1"/>
    <col min="7983" max="7990" width="1.625" style="1" customWidth="1"/>
    <col min="7991" max="7994" width="2" style="1" customWidth="1"/>
    <col min="7995" max="7995" width="0.75" style="1" customWidth="1"/>
    <col min="7996" max="8092" width="1.625" style="1" customWidth="1"/>
    <col min="8093" max="8192" width="9" style="1"/>
    <col min="8193" max="8193" width="1.625" style="1" customWidth="1"/>
    <col min="8194" max="8194" width="2.25" style="1" customWidth="1"/>
    <col min="8195" max="8214" width="1.625" style="1" customWidth="1"/>
    <col min="8215" max="8217" width="1.875" style="1" customWidth="1"/>
    <col min="8218" max="8218" width="2.125" style="1" customWidth="1"/>
    <col min="8219" max="8220" width="2.375" style="1" customWidth="1"/>
    <col min="8221" max="8222" width="2.125" style="1" customWidth="1"/>
    <col min="8223" max="8230" width="1.625" style="1" customWidth="1"/>
    <col min="8231" max="8231" width="1.875" style="1" customWidth="1"/>
    <col min="8232" max="8232" width="1.625" style="1" customWidth="1"/>
    <col min="8233" max="8233" width="2.25" style="1" customWidth="1"/>
    <col min="8234" max="8234" width="1.625" style="1" customWidth="1"/>
    <col min="8235" max="8235" width="2.25" style="1" customWidth="1"/>
    <col min="8236" max="8237" width="1.625" style="1" customWidth="1"/>
    <col min="8238" max="8238" width="2.625" style="1" customWidth="1"/>
    <col min="8239" max="8246" width="1.625" style="1" customWidth="1"/>
    <col min="8247" max="8250" width="2" style="1" customWidth="1"/>
    <col min="8251" max="8251" width="0.75" style="1" customWidth="1"/>
    <col min="8252" max="8348" width="1.625" style="1" customWidth="1"/>
    <col min="8349" max="8448" width="9" style="1"/>
    <col min="8449" max="8449" width="1.625" style="1" customWidth="1"/>
    <col min="8450" max="8450" width="2.25" style="1" customWidth="1"/>
    <col min="8451" max="8470" width="1.625" style="1" customWidth="1"/>
    <col min="8471" max="8473" width="1.875" style="1" customWidth="1"/>
    <col min="8474" max="8474" width="2.125" style="1" customWidth="1"/>
    <col min="8475" max="8476" width="2.375" style="1" customWidth="1"/>
    <col min="8477" max="8478" width="2.125" style="1" customWidth="1"/>
    <col min="8479" max="8486" width="1.625" style="1" customWidth="1"/>
    <col min="8487" max="8487" width="1.875" style="1" customWidth="1"/>
    <col min="8488" max="8488" width="1.625" style="1" customWidth="1"/>
    <col min="8489" max="8489" width="2.25" style="1" customWidth="1"/>
    <col min="8490" max="8490" width="1.625" style="1" customWidth="1"/>
    <col min="8491" max="8491" width="2.25" style="1" customWidth="1"/>
    <col min="8492" max="8493" width="1.625" style="1" customWidth="1"/>
    <col min="8494" max="8494" width="2.625" style="1" customWidth="1"/>
    <col min="8495" max="8502" width="1.625" style="1" customWidth="1"/>
    <col min="8503" max="8506" width="2" style="1" customWidth="1"/>
    <col min="8507" max="8507" width="0.75" style="1" customWidth="1"/>
    <col min="8508" max="8604" width="1.625" style="1" customWidth="1"/>
    <col min="8605" max="8704" width="9" style="1"/>
    <col min="8705" max="8705" width="1.625" style="1" customWidth="1"/>
    <col min="8706" max="8706" width="2.25" style="1" customWidth="1"/>
    <col min="8707" max="8726" width="1.625" style="1" customWidth="1"/>
    <col min="8727" max="8729" width="1.875" style="1" customWidth="1"/>
    <col min="8730" max="8730" width="2.125" style="1" customWidth="1"/>
    <col min="8731" max="8732" width="2.375" style="1" customWidth="1"/>
    <col min="8733" max="8734" width="2.125" style="1" customWidth="1"/>
    <col min="8735" max="8742" width="1.625" style="1" customWidth="1"/>
    <col min="8743" max="8743" width="1.875" style="1" customWidth="1"/>
    <col min="8744" max="8744" width="1.625" style="1" customWidth="1"/>
    <col min="8745" max="8745" width="2.25" style="1" customWidth="1"/>
    <col min="8746" max="8746" width="1.625" style="1" customWidth="1"/>
    <col min="8747" max="8747" width="2.25" style="1" customWidth="1"/>
    <col min="8748" max="8749" width="1.625" style="1" customWidth="1"/>
    <col min="8750" max="8750" width="2.625" style="1" customWidth="1"/>
    <col min="8751" max="8758" width="1.625" style="1" customWidth="1"/>
    <col min="8759" max="8762" width="2" style="1" customWidth="1"/>
    <col min="8763" max="8763" width="0.75" style="1" customWidth="1"/>
    <col min="8764" max="8860" width="1.625" style="1" customWidth="1"/>
    <col min="8861" max="8960" width="9" style="1"/>
    <col min="8961" max="8961" width="1.625" style="1" customWidth="1"/>
    <col min="8962" max="8962" width="2.25" style="1" customWidth="1"/>
    <col min="8963" max="8982" width="1.625" style="1" customWidth="1"/>
    <col min="8983" max="8985" width="1.875" style="1" customWidth="1"/>
    <col min="8986" max="8986" width="2.125" style="1" customWidth="1"/>
    <col min="8987" max="8988" width="2.375" style="1" customWidth="1"/>
    <col min="8989" max="8990" width="2.125" style="1" customWidth="1"/>
    <col min="8991" max="8998" width="1.625" style="1" customWidth="1"/>
    <col min="8999" max="8999" width="1.875" style="1" customWidth="1"/>
    <col min="9000" max="9000" width="1.625" style="1" customWidth="1"/>
    <col min="9001" max="9001" width="2.25" style="1" customWidth="1"/>
    <col min="9002" max="9002" width="1.625" style="1" customWidth="1"/>
    <col min="9003" max="9003" width="2.25" style="1" customWidth="1"/>
    <col min="9004" max="9005" width="1.625" style="1" customWidth="1"/>
    <col min="9006" max="9006" width="2.625" style="1" customWidth="1"/>
    <col min="9007" max="9014" width="1.625" style="1" customWidth="1"/>
    <col min="9015" max="9018" width="2" style="1" customWidth="1"/>
    <col min="9019" max="9019" width="0.75" style="1" customWidth="1"/>
    <col min="9020" max="9116" width="1.625" style="1" customWidth="1"/>
    <col min="9117" max="9216" width="9" style="1"/>
    <col min="9217" max="9217" width="1.625" style="1" customWidth="1"/>
    <col min="9218" max="9218" width="2.25" style="1" customWidth="1"/>
    <col min="9219" max="9238" width="1.625" style="1" customWidth="1"/>
    <col min="9239" max="9241" width="1.875" style="1" customWidth="1"/>
    <col min="9242" max="9242" width="2.125" style="1" customWidth="1"/>
    <col min="9243" max="9244" width="2.375" style="1" customWidth="1"/>
    <col min="9245" max="9246" width="2.125" style="1" customWidth="1"/>
    <col min="9247" max="9254" width="1.625" style="1" customWidth="1"/>
    <col min="9255" max="9255" width="1.875" style="1" customWidth="1"/>
    <col min="9256" max="9256" width="1.625" style="1" customWidth="1"/>
    <col min="9257" max="9257" width="2.25" style="1" customWidth="1"/>
    <col min="9258" max="9258" width="1.625" style="1" customWidth="1"/>
    <col min="9259" max="9259" width="2.25" style="1" customWidth="1"/>
    <col min="9260" max="9261" width="1.625" style="1" customWidth="1"/>
    <col min="9262" max="9262" width="2.625" style="1" customWidth="1"/>
    <col min="9263" max="9270" width="1.625" style="1" customWidth="1"/>
    <col min="9271" max="9274" width="2" style="1" customWidth="1"/>
    <col min="9275" max="9275" width="0.75" style="1" customWidth="1"/>
    <col min="9276" max="9372" width="1.625" style="1" customWidth="1"/>
    <col min="9373" max="9472" width="9" style="1"/>
    <col min="9473" max="9473" width="1.625" style="1" customWidth="1"/>
    <col min="9474" max="9474" width="2.25" style="1" customWidth="1"/>
    <col min="9475" max="9494" width="1.625" style="1" customWidth="1"/>
    <col min="9495" max="9497" width="1.875" style="1" customWidth="1"/>
    <col min="9498" max="9498" width="2.125" style="1" customWidth="1"/>
    <col min="9499" max="9500" width="2.375" style="1" customWidth="1"/>
    <col min="9501" max="9502" width="2.125" style="1" customWidth="1"/>
    <col min="9503" max="9510" width="1.625" style="1" customWidth="1"/>
    <col min="9511" max="9511" width="1.875" style="1" customWidth="1"/>
    <col min="9512" max="9512" width="1.625" style="1" customWidth="1"/>
    <col min="9513" max="9513" width="2.25" style="1" customWidth="1"/>
    <col min="9514" max="9514" width="1.625" style="1" customWidth="1"/>
    <col min="9515" max="9515" width="2.25" style="1" customWidth="1"/>
    <col min="9516" max="9517" width="1.625" style="1" customWidth="1"/>
    <col min="9518" max="9518" width="2.625" style="1" customWidth="1"/>
    <col min="9519" max="9526" width="1.625" style="1" customWidth="1"/>
    <col min="9527" max="9530" width="2" style="1" customWidth="1"/>
    <col min="9531" max="9531" width="0.75" style="1" customWidth="1"/>
    <col min="9532" max="9628" width="1.625" style="1" customWidth="1"/>
    <col min="9629" max="9728" width="9" style="1"/>
    <col min="9729" max="9729" width="1.625" style="1" customWidth="1"/>
    <col min="9730" max="9730" width="2.25" style="1" customWidth="1"/>
    <col min="9731" max="9750" width="1.625" style="1" customWidth="1"/>
    <col min="9751" max="9753" width="1.875" style="1" customWidth="1"/>
    <col min="9754" max="9754" width="2.125" style="1" customWidth="1"/>
    <col min="9755" max="9756" width="2.375" style="1" customWidth="1"/>
    <col min="9757" max="9758" width="2.125" style="1" customWidth="1"/>
    <col min="9759" max="9766" width="1.625" style="1" customWidth="1"/>
    <col min="9767" max="9767" width="1.875" style="1" customWidth="1"/>
    <col min="9768" max="9768" width="1.625" style="1" customWidth="1"/>
    <col min="9769" max="9769" width="2.25" style="1" customWidth="1"/>
    <col min="9770" max="9770" width="1.625" style="1" customWidth="1"/>
    <col min="9771" max="9771" width="2.25" style="1" customWidth="1"/>
    <col min="9772" max="9773" width="1.625" style="1" customWidth="1"/>
    <col min="9774" max="9774" width="2.625" style="1" customWidth="1"/>
    <col min="9775" max="9782" width="1.625" style="1" customWidth="1"/>
    <col min="9783" max="9786" width="2" style="1" customWidth="1"/>
    <col min="9787" max="9787" width="0.75" style="1" customWidth="1"/>
    <col min="9788" max="9884" width="1.625" style="1" customWidth="1"/>
    <col min="9885" max="9984" width="9" style="1"/>
    <col min="9985" max="9985" width="1.625" style="1" customWidth="1"/>
    <col min="9986" max="9986" width="2.25" style="1" customWidth="1"/>
    <col min="9987" max="10006" width="1.625" style="1" customWidth="1"/>
    <col min="10007" max="10009" width="1.875" style="1" customWidth="1"/>
    <col min="10010" max="10010" width="2.125" style="1" customWidth="1"/>
    <col min="10011" max="10012" width="2.375" style="1" customWidth="1"/>
    <col min="10013" max="10014" width="2.125" style="1" customWidth="1"/>
    <col min="10015" max="10022" width="1.625" style="1" customWidth="1"/>
    <col min="10023" max="10023" width="1.875" style="1" customWidth="1"/>
    <col min="10024" max="10024" width="1.625" style="1" customWidth="1"/>
    <col min="10025" max="10025" width="2.25" style="1" customWidth="1"/>
    <col min="10026" max="10026" width="1.625" style="1" customWidth="1"/>
    <col min="10027" max="10027" width="2.25" style="1" customWidth="1"/>
    <col min="10028" max="10029" width="1.625" style="1" customWidth="1"/>
    <col min="10030" max="10030" width="2.625" style="1" customWidth="1"/>
    <col min="10031" max="10038" width="1.625" style="1" customWidth="1"/>
    <col min="10039" max="10042" width="2" style="1" customWidth="1"/>
    <col min="10043" max="10043" width="0.75" style="1" customWidth="1"/>
    <col min="10044" max="10140" width="1.625" style="1" customWidth="1"/>
    <col min="10141" max="10240" width="9" style="1"/>
    <col min="10241" max="10241" width="1.625" style="1" customWidth="1"/>
    <col min="10242" max="10242" width="2.25" style="1" customWidth="1"/>
    <col min="10243" max="10262" width="1.625" style="1" customWidth="1"/>
    <col min="10263" max="10265" width="1.875" style="1" customWidth="1"/>
    <col min="10266" max="10266" width="2.125" style="1" customWidth="1"/>
    <col min="10267" max="10268" width="2.375" style="1" customWidth="1"/>
    <col min="10269" max="10270" width="2.125" style="1" customWidth="1"/>
    <col min="10271" max="10278" width="1.625" style="1" customWidth="1"/>
    <col min="10279" max="10279" width="1.875" style="1" customWidth="1"/>
    <col min="10280" max="10280" width="1.625" style="1" customWidth="1"/>
    <col min="10281" max="10281" width="2.25" style="1" customWidth="1"/>
    <col min="10282" max="10282" width="1.625" style="1" customWidth="1"/>
    <col min="10283" max="10283" width="2.25" style="1" customWidth="1"/>
    <col min="10284" max="10285" width="1.625" style="1" customWidth="1"/>
    <col min="10286" max="10286" width="2.625" style="1" customWidth="1"/>
    <col min="10287" max="10294" width="1.625" style="1" customWidth="1"/>
    <col min="10295" max="10298" width="2" style="1" customWidth="1"/>
    <col min="10299" max="10299" width="0.75" style="1" customWidth="1"/>
    <col min="10300" max="10396" width="1.625" style="1" customWidth="1"/>
    <col min="10397" max="10496" width="9" style="1"/>
    <col min="10497" max="10497" width="1.625" style="1" customWidth="1"/>
    <col min="10498" max="10498" width="2.25" style="1" customWidth="1"/>
    <col min="10499" max="10518" width="1.625" style="1" customWidth="1"/>
    <col min="10519" max="10521" width="1.875" style="1" customWidth="1"/>
    <col min="10522" max="10522" width="2.125" style="1" customWidth="1"/>
    <col min="10523" max="10524" width="2.375" style="1" customWidth="1"/>
    <col min="10525" max="10526" width="2.125" style="1" customWidth="1"/>
    <col min="10527" max="10534" width="1.625" style="1" customWidth="1"/>
    <col min="10535" max="10535" width="1.875" style="1" customWidth="1"/>
    <col min="10536" max="10536" width="1.625" style="1" customWidth="1"/>
    <col min="10537" max="10537" width="2.25" style="1" customWidth="1"/>
    <col min="10538" max="10538" width="1.625" style="1" customWidth="1"/>
    <col min="10539" max="10539" width="2.25" style="1" customWidth="1"/>
    <col min="10540" max="10541" width="1.625" style="1" customWidth="1"/>
    <col min="10542" max="10542" width="2.625" style="1" customWidth="1"/>
    <col min="10543" max="10550" width="1.625" style="1" customWidth="1"/>
    <col min="10551" max="10554" width="2" style="1" customWidth="1"/>
    <col min="10555" max="10555" width="0.75" style="1" customWidth="1"/>
    <col min="10556" max="10652" width="1.625" style="1" customWidth="1"/>
    <col min="10653" max="10752" width="9" style="1"/>
    <col min="10753" max="10753" width="1.625" style="1" customWidth="1"/>
    <col min="10754" max="10754" width="2.25" style="1" customWidth="1"/>
    <col min="10755" max="10774" width="1.625" style="1" customWidth="1"/>
    <col min="10775" max="10777" width="1.875" style="1" customWidth="1"/>
    <col min="10778" max="10778" width="2.125" style="1" customWidth="1"/>
    <col min="10779" max="10780" width="2.375" style="1" customWidth="1"/>
    <col min="10781" max="10782" width="2.125" style="1" customWidth="1"/>
    <col min="10783" max="10790" width="1.625" style="1" customWidth="1"/>
    <col min="10791" max="10791" width="1.875" style="1" customWidth="1"/>
    <col min="10792" max="10792" width="1.625" style="1" customWidth="1"/>
    <col min="10793" max="10793" width="2.25" style="1" customWidth="1"/>
    <col min="10794" max="10794" width="1.625" style="1" customWidth="1"/>
    <col min="10795" max="10795" width="2.25" style="1" customWidth="1"/>
    <col min="10796" max="10797" width="1.625" style="1" customWidth="1"/>
    <col min="10798" max="10798" width="2.625" style="1" customWidth="1"/>
    <col min="10799" max="10806" width="1.625" style="1" customWidth="1"/>
    <col min="10807" max="10810" width="2" style="1" customWidth="1"/>
    <col min="10811" max="10811" width="0.75" style="1" customWidth="1"/>
    <col min="10812" max="10908" width="1.625" style="1" customWidth="1"/>
    <col min="10909" max="11008" width="9" style="1"/>
    <col min="11009" max="11009" width="1.625" style="1" customWidth="1"/>
    <col min="11010" max="11010" width="2.25" style="1" customWidth="1"/>
    <col min="11011" max="11030" width="1.625" style="1" customWidth="1"/>
    <col min="11031" max="11033" width="1.875" style="1" customWidth="1"/>
    <col min="11034" max="11034" width="2.125" style="1" customWidth="1"/>
    <col min="11035" max="11036" width="2.375" style="1" customWidth="1"/>
    <col min="11037" max="11038" width="2.125" style="1" customWidth="1"/>
    <col min="11039" max="11046" width="1.625" style="1" customWidth="1"/>
    <col min="11047" max="11047" width="1.875" style="1" customWidth="1"/>
    <col min="11048" max="11048" width="1.625" style="1" customWidth="1"/>
    <col min="11049" max="11049" width="2.25" style="1" customWidth="1"/>
    <col min="11050" max="11050" width="1.625" style="1" customWidth="1"/>
    <col min="11051" max="11051" width="2.25" style="1" customWidth="1"/>
    <col min="11052" max="11053" width="1.625" style="1" customWidth="1"/>
    <col min="11054" max="11054" width="2.625" style="1" customWidth="1"/>
    <col min="11055" max="11062" width="1.625" style="1" customWidth="1"/>
    <col min="11063" max="11066" width="2" style="1" customWidth="1"/>
    <col min="11067" max="11067" width="0.75" style="1" customWidth="1"/>
    <col min="11068" max="11164" width="1.625" style="1" customWidth="1"/>
    <col min="11165" max="11264" width="9" style="1"/>
    <col min="11265" max="11265" width="1.625" style="1" customWidth="1"/>
    <col min="11266" max="11266" width="2.25" style="1" customWidth="1"/>
    <col min="11267" max="11286" width="1.625" style="1" customWidth="1"/>
    <col min="11287" max="11289" width="1.875" style="1" customWidth="1"/>
    <col min="11290" max="11290" width="2.125" style="1" customWidth="1"/>
    <col min="11291" max="11292" width="2.375" style="1" customWidth="1"/>
    <col min="11293" max="11294" width="2.125" style="1" customWidth="1"/>
    <col min="11295" max="11302" width="1.625" style="1" customWidth="1"/>
    <col min="11303" max="11303" width="1.875" style="1" customWidth="1"/>
    <col min="11304" max="11304" width="1.625" style="1" customWidth="1"/>
    <col min="11305" max="11305" width="2.25" style="1" customWidth="1"/>
    <col min="11306" max="11306" width="1.625" style="1" customWidth="1"/>
    <col min="11307" max="11307" width="2.25" style="1" customWidth="1"/>
    <col min="11308" max="11309" width="1.625" style="1" customWidth="1"/>
    <col min="11310" max="11310" width="2.625" style="1" customWidth="1"/>
    <col min="11311" max="11318" width="1.625" style="1" customWidth="1"/>
    <col min="11319" max="11322" width="2" style="1" customWidth="1"/>
    <col min="11323" max="11323" width="0.75" style="1" customWidth="1"/>
    <col min="11324" max="11420" width="1.625" style="1" customWidth="1"/>
    <col min="11421" max="11520" width="9" style="1"/>
    <col min="11521" max="11521" width="1.625" style="1" customWidth="1"/>
    <col min="11522" max="11522" width="2.25" style="1" customWidth="1"/>
    <col min="11523" max="11542" width="1.625" style="1" customWidth="1"/>
    <col min="11543" max="11545" width="1.875" style="1" customWidth="1"/>
    <col min="11546" max="11546" width="2.125" style="1" customWidth="1"/>
    <col min="11547" max="11548" width="2.375" style="1" customWidth="1"/>
    <col min="11549" max="11550" width="2.125" style="1" customWidth="1"/>
    <col min="11551" max="11558" width="1.625" style="1" customWidth="1"/>
    <col min="11559" max="11559" width="1.875" style="1" customWidth="1"/>
    <col min="11560" max="11560" width="1.625" style="1" customWidth="1"/>
    <col min="11561" max="11561" width="2.25" style="1" customWidth="1"/>
    <col min="11562" max="11562" width="1.625" style="1" customWidth="1"/>
    <col min="11563" max="11563" width="2.25" style="1" customWidth="1"/>
    <col min="11564" max="11565" width="1.625" style="1" customWidth="1"/>
    <col min="11566" max="11566" width="2.625" style="1" customWidth="1"/>
    <col min="11567" max="11574" width="1.625" style="1" customWidth="1"/>
    <col min="11575" max="11578" width="2" style="1" customWidth="1"/>
    <col min="11579" max="11579" width="0.75" style="1" customWidth="1"/>
    <col min="11580" max="11676" width="1.625" style="1" customWidth="1"/>
    <col min="11677" max="11776" width="9" style="1"/>
    <col min="11777" max="11777" width="1.625" style="1" customWidth="1"/>
    <col min="11778" max="11778" width="2.25" style="1" customWidth="1"/>
    <col min="11779" max="11798" width="1.625" style="1" customWidth="1"/>
    <col min="11799" max="11801" width="1.875" style="1" customWidth="1"/>
    <col min="11802" max="11802" width="2.125" style="1" customWidth="1"/>
    <col min="11803" max="11804" width="2.375" style="1" customWidth="1"/>
    <col min="11805" max="11806" width="2.125" style="1" customWidth="1"/>
    <col min="11807" max="11814" width="1.625" style="1" customWidth="1"/>
    <col min="11815" max="11815" width="1.875" style="1" customWidth="1"/>
    <col min="11816" max="11816" width="1.625" style="1" customWidth="1"/>
    <col min="11817" max="11817" width="2.25" style="1" customWidth="1"/>
    <col min="11818" max="11818" width="1.625" style="1" customWidth="1"/>
    <col min="11819" max="11819" width="2.25" style="1" customWidth="1"/>
    <col min="11820" max="11821" width="1.625" style="1" customWidth="1"/>
    <col min="11822" max="11822" width="2.625" style="1" customWidth="1"/>
    <col min="11823" max="11830" width="1.625" style="1" customWidth="1"/>
    <col min="11831" max="11834" width="2" style="1" customWidth="1"/>
    <col min="11835" max="11835" width="0.75" style="1" customWidth="1"/>
    <col min="11836" max="11932" width="1.625" style="1" customWidth="1"/>
    <col min="11933" max="12032" width="9" style="1"/>
    <col min="12033" max="12033" width="1.625" style="1" customWidth="1"/>
    <col min="12034" max="12034" width="2.25" style="1" customWidth="1"/>
    <col min="12035" max="12054" width="1.625" style="1" customWidth="1"/>
    <col min="12055" max="12057" width="1.875" style="1" customWidth="1"/>
    <col min="12058" max="12058" width="2.125" style="1" customWidth="1"/>
    <col min="12059" max="12060" width="2.375" style="1" customWidth="1"/>
    <col min="12061" max="12062" width="2.125" style="1" customWidth="1"/>
    <col min="12063" max="12070" width="1.625" style="1" customWidth="1"/>
    <col min="12071" max="12071" width="1.875" style="1" customWidth="1"/>
    <col min="12072" max="12072" width="1.625" style="1" customWidth="1"/>
    <col min="12073" max="12073" width="2.25" style="1" customWidth="1"/>
    <col min="12074" max="12074" width="1.625" style="1" customWidth="1"/>
    <col min="12075" max="12075" width="2.25" style="1" customWidth="1"/>
    <col min="12076" max="12077" width="1.625" style="1" customWidth="1"/>
    <col min="12078" max="12078" width="2.625" style="1" customWidth="1"/>
    <col min="12079" max="12086" width="1.625" style="1" customWidth="1"/>
    <col min="12087" max="12090" width="2" style="1" customWidth="1"/>
    <col min="12091" max="12091" width="0.75" style="1" customWidth="1"/>
    <col min="12092" max="12188" width="1.625" style="1" customWidth="1"/>
    <col min="12189" max="12288" width="9" style="1"/>
    <col min="12289" max="12289" width="1.625" style="1" customWidth="1"/>
    <col min="12290" max="12290" width="2.25" style="1" customWidth="1"/>
    <col min="12291" max="12310" width="1.625" style="1" customWidth="1"/>
    <col min="12311" max="12313" width="1.875" style="1" customWidth="1"/>
    <col min="12314" max="12314" width="2.125" style="1" customWidth="1"/>
    <col min="12315" max="12316" width="2.375" style="1" customWidth="1"/>
    <col min="12317" max="12318" width="2.125" style="1" customWidth="1"/>
    <col min="12319" max="12326" width="1.625" style="1" customWidth="1"/>
    <col min="12327" max="12327" width="1.875" style="1" customWidth="1"/>
    <col min="12328" max="12328" width="1.625" style="1" customWidth="1"/>
    <col min="12329" max="12329" width="2.25" style="1" customWidth="1"/>
    <col min="12330" max="12330" width="1.625" style="1" customWidth="1"/>
    <col min="12331" max="12331" width="2.25" style="1" customWidth="1"/>
    <col min="12332" max="12333" width="1.625" style="1" customWidth="1"/>
    <col min="12334" max="12334" width="2.625" style="1" customWidth="1"/>
    <col min="12335" max="12342" width="1.625" style="1" customWidth="1"/>
    <col min="12343" max="12346" width="2" style="1" customWidth="1"/>
    <col min="12347" max="12347" width="0.75" style="1" customWidth="1"/>
    <col min="12348" max="12444" width="1.625" style="1" customWidth="1"/>
    <col min="12445" max="12544" width="9" style="1"/>
    <col min="12545" max="12545" width="1.625" style="1" customWidth="1"/>
    <col min="12546" max="12546" width="2.25" style="1" customWidth="1"/>
    <col min="12547" max="12566" width="1.625" style="1" customWidth="1"/>
    <col min="12567" max="12569" width="1.875" style="1" customWidth="1"/>
    <col min="12570" max="12570" width="2.125" style="1" customWidth="1"/>
    <col min="12571" max="12572" width="2.375" style="1" customWidth="1"/>
    <col min="12573" max="12574" width="2.125" style="1" customWidth="1"/>
    <col min="12575" max="12582" width="1.625" style="1" customWidth="1"/>
    <col min="12583" max="12583" width="1.875" style="1" customWidth="1"/>
    <col min="12584" max="12584" width="1.625" style="1" customWidth="1"/>
    <col min="12585" max="12585" width="2.25" style="1" customWidth="1"/>
    <col min="12586" max="12586" width="1.625" style="1" customWidth="1"/>
    <col min="12587" max="12587" width="2.25" style="1" customWidth="1"/>
    <col min="12588" max="12589" width="1.625" style="1" customWidth="1"/>
    <col min="12590" max="12590" width="2.625" style="1" customWidth="1"/>
    <col min="12591" max="12598" width="1.625" style="1" customWidth="1"/>
    <col min="12599" max="12602" width="2" style="1" customWidth="1"/>
    <col min="12603" max="12603" width="0.75" style="1" customWidth="1"/>
    <col min="12604" max="12700" width="1.625" style="1" customWidth="1"/>
    <col min="12701" max="12800" width="9" style="1"/>
    <col min="12801" max="12801" width="1.625" style="1" customWidth="1"/>
    <col min="12802" max="12802" width="2.25" style="1" customWidth="1"/>
    <col min="12803" max="12822" width="1.625" style="1" customWidth="1"/>
    <col min="12823" max="12825" width="1.875" style="1" customWidth="1"/>
    <col min="12826" max="12826" width="2.125" style="1" customWidth="1"/>
    <col min="12827" max="12828" width="2.375" style="1" customWidth="1"/>
    <col min="12829" max="12830" width="2.125" style="1" customWidth="1"/>
    <col min="12831" max="12838" width="1.625" style="1" customWidth="1"/>
    <col min="12839" max="12839" width="1.875" style="1" customWidth="1"/>
    <col min="12840" max="12840" width="1.625" style="1" customWidth="1"/>
    <col min="12841" max="12841" width="2.25" style="1" customWidth="1"/>
    <col min="12842" max="12842" width="1.625" style="1" customWidth="1"/>
    <col min="12843" max="12843" width="2.25" style="1" customWidth="1"/>
    <col min="12844" max="12845" width="1.625" style="1" customWidth="1"/>
    <col min="12846" max="12846" width="2.625" style="1" customWidth="1"/>
    <col min="12847" max="12854" width="1.625" style="1" customWidth="1"/>
    <col min="12855" max="12858" width="2" style="1" customWidth="1"/>
    <col min="12859" max="12859" width="0.75" style="1" customWidth="1"/>
    <col min="12860" max="12956" width="1.625" style="1" customWidth="1"/>
    <col min="12957" max="13056" width="9" style="1"/>
    <col min="13057" max="13057" width="1.625" style="1" customWidth="1"/>
    <col min="13058" max="13058" width="2.25" style="1" customWidth="1"/>
    <col min="13059" max="13078" width="1.625" style="1" customWidth="1"/>
    <col min="13079" max="13081" width="1.875" style="1" customWidth="1"/>
    <col min="13082" max="13082" width="2.125" style="1" customWidth="1"/>
    <col min="13083" max="13084" width="2.375" style="1" customWidth="1"/>
    <col min="13085" max="13086" width="2.125" style="1" customWidth="1"/>
    <col min="13087" max="13094" width="1.625" style="1" customWidth="1"/>
    <col min="13095" max="13095" width="1.875" style="1" customWidth="1"/>
    <col min="13096" max="13096" width="1.625" style="1" customWidth="1"/>
    <col min="13097" max="13097" width="2.25" style="1" customWidth="1"/>
    <col min="13098" max="13098" width="1.625" style="1" customWidth="1"/>
    <col min="13099" max="13099" width="2.25" style="1" customWidth="1"/>
    <col min="13100" max="13101" width="1.625" style="1" customWidth="1"/>
    <col min="13102" max="13102" width="2.625" style="1" customWidth="1"/>
    <col min="13103" max="13110" width="1.625" style="1" customWidth="1"/>
    <col min="13111" max="13114" width="2" style="1" customWidth="1"/>
    <col min="13115" max="13115" width="0.75" style="1" customWidth="1"/>
    <col min="13116" max="13212" width="1.625" style="1" customWidth="1"/>
    <col min="13213" max="13312" width="9" style="1"/>
    <col min="13313" max="13313" width="1.625" style="1" customWidth="1"/>
    <col min="13314" max="13314" width="2.25" style="1" customWidth="1"/>
    <col min="13315" max="13334" width="1.625" style="1" customWidth="1"/>
    <col min="13335" max="13337" width="1.875" style="1" customWidth="1"/>
    <col min="13338" max="13338" width="2.125" style="1" customWidth="1"/>
    <col min="13339" max="13340" width="2.375" style="1" customWidth="1"/>
    <col min="13341" max="13342" width="2.125" style="1" customWidth="1"/>
    <col min="13343" max="13350" width="1.625" style="1" customWidth="1"/>
    <col min="13351" max="13351" width="1.875" style="1" customWidth="1"/>
    <col min="13352" max="13352" width="1.625" style="1" customWidth="1"/>
    <col min="13353" max="13353" width="2.25" style="1" customWidth="1"/>
    <col min="13354" max="13354" width="1.625" style="1" customWidth="1"/>
    <col min="13355" max="13355" width="2.25" style="1" customWidth="1"/>
    <col min="13356" max="13357" width="1.625" style="1" customWidth="1"/>
    <col min="13358" max="13358" width="2.625" style="1" customWidth="1"/>
    <col min="13359" max="13366" width="1.625" style="1" customWidth="1"/>
    <col min="13367" max="13370" width="2" style="1" customWidth="1"/>
    <col min="13371" max="13371" width="0.75" style="1" customWidth="1"/>
    <col min="13372" max="13468" width="1.625" style="1" customWidth="1"/>
    <col min="13469" max="13568" width="9" style="1"/>
    <col min="13569" max="13569" width="1.625" style="1" customWidth="1"/>
    <col min="13570" max="13570" width="2.25" style="1" customWidth="1"/>
    <col min="13571" max="13590" width="1.625" style="1" customWidth="1"/>
    <col min="13591" max="13593" width="1.875" style="1" customWidth="1"/>
    <col min="13594" max="13594" width="2.125" style="1" customWidth="1"/>
    <col min="13595" max="13596" width="2.375" style="1" customWidth="1"/>
    <col min="13597" max="13598" width="2.125" style="1" customWidth="1"/>
    <col min="13599" max="13606" width="1.625" style="1" customWidth="1"/>
    <col min="13607" max="13607" width="1.875" style="1" customWidth="1"/>
    <col min="13608" max="13608" width="1.625" style="1" customWidth="1"/>
    <col min="13609" max="13609" width="2.25" style="1" customWidth="1"/>
    <col min="13610" max="13610" width="1.625" style="1" customWidth="1"/>
    <col min="13611" max="13611" width="2.25" style="1" customWidth="1"/>
    <col min="13612" max="13613" width="1.625" style="1" customWidth="1"/>
    <col min="13614" max="13614" width="2.625" style="1" customWidth="1"/>
    <col min="13615" max="13622" width="1.625" style="1" customWidth="1"/>
    <col min="13623" max="13626" width="2" style="1" customWidth="1"/>
    <col min="13627" max="13627" width="0.75" style="1" customWidth="1"/>
    <col min="13628" max="13724" width="1.625" style="1" customWidth="1"/>
    <col min="13725" max="13824" width="9" style="1"/>
    <col min="13825" max="13825" width="1.625" style="1" customWidth="1"/>
    <col min="13826" max="13826" width="2.25" style="1" customWidth="1"/>
    <col min="13827" max="13846" width="1.625" style="1" customWidth="1"/>
    <col min="13847" max="13849" width="1.875" style="1" customWidth="1"/>
    <col min="13850" max="13850" width="2.125" style="1" customWidth="1"/>
    <col min="13851" max="13852" width="2.375" style="1" customWidth="1"/>
    <col min="13853" max="13854" width="2.125" style="1" customWidth="1"/>
    <col min="13855" max="13862" width="1.625" style="1" customWidth="1"/>
    <col min="13863" max="13863" width="1.875" style="1" customWidth="1"/>
    <col min="13864" max="13864" width="1.625" style="1" customWidth="1"/>
    <col min="13865" max="13865" width="2.25" style="1" customWidth="1"/>
    <col min="13866" max="13866" width="1.625" style="1" customWidth="1"/>
    <col min="13867" max="13867" width="2.25" style="1" customWidth="1"/>
    <col min="13868" max="13869" width="1.625" style="1" customWidth="1"/>
    <col min="13870" max="13870" width="2.625" style="1" customWidth="1"/>
    <col min="13871" max="13878" width="1.625" style="1" customWidth="1"/>
    <col min="13879" max="13882" width="2" style="1" customWidth="1"/>
    <col min="13883" max="13883" width="0.75" style="1" customWidth="1"/>
    <col min="13884" max="13980" width="1.625" style="1" customWidth="1"/>
    <col min="13981" max="14080" width="9" style="1"/>
    <col min="14081" max="14081" width="1.625" style="1" customWidth="1"/>
    <col min="14082" max="14082" width="2.25" style="1" customWidth="1"/>
    <col min="14083" max="14102" width="1.625" style="1" customWidth="1"/>
    <col min="14103" max="14105" width="1.875" style="1" customWidth="1"/>
    <col min="14106" max="14106" width="2.125" style="1" customWidth="1"/>
    <col min="14107" max="14108" width="2.375" style="1" customWidth="1"/>
    <col min="14109" max="14110" width="2.125" style="1" customWidth="1"/>
    <col min="14111" max="14118" width="1.625" style="1" customWidth="1"/>
    <col min="14119" max="14119" width="1.875" style="1" customWidth="1"/>
    <col min="14120" max="14120" width="1.625" style="1" customWidth="1"/>
    <col min="14121" max="14121" width="2.25" style="1" customWidth="1"/>
    <col min="14122" max="14122" width="1.625" style="1" customWidth="1"/>
    <col min="14123" max="14123" width="2.25" style="1" customWidth="1"/>
    <col min="14124" max="14125" width="1.625" style="1" customWidth="1"/>
    <col min="14126" max="14126" width="2.625" style="1" customWidth="1"/>
    <col min="14127" max="14134" width="1.625" style="1" customWidth="1"/>
    <col min="14135" max="14138" width="2" style="1" customWidth="1"/>
    <col min="14139" max="14139" width="0.75" style="1" customWidth="1"/>
    <col min="14140" max="14236" width="1.625" style="1" customWidth="1"/>
    <col min="14237" max="14336" width="9" style="1"/>
    <col min="14337" max="14337" width="1.625" style="1" customWidth="1"/>
    <col min="14338" max="14338" width="2.25" style="1" customWidth="1"/>
    <col min="14339" max="14358" width="1.625" style="1" customWidth="1"/>
    <col min="14359" max="14361" width="1.875" style="1" customWidth="1"/>
    <col min="14362" max="14362" width="2.125" style="1" customWidth="1"/>
    <col min="14363" max="14364" width="2.375" style="1" customWidth="1"/>
    <col min="14365" max="14366" width="2.125" style="1" customWidth="1"/>
    <col min="14367" max="14374" width="1.625" style="1" customWidth="1"/>
    <col min="14375" max="14375" width="1.875" style="1" customWidth="1"/>
    <col min="14376" max="14376" width="1.625" style="1" customWidth="1"/>
    <col min="14377" max="14377" width="2.25" style="1" customWidth="1"/>
    <col min="14378" max="14378" width="1.625" style="1" customWidth="1"/>
    <col min="14379" max="14379" width="2.25" style="1" customWidth="1"/>
    <col min="14380" max="14381" width="1.625" style="1" customWidth="1"/>
    <col min="14382" max="14382" width="2.625" style="1" customWidth="1"/>
    <col min="14383" max="14390" width="1.625" style="1" customWidth="1"/>
    <col min="14391" max="14394" width="2" style="1" customWidth="1"/>
    <col min="14395" max="14395" width="0.75" style="1" customWidth="1"/>
    <col min="14396" max="14492" width="1.625" style="1" customWidth="1"/>
    <col min="14493" max="14592" width="9" style="1"/>
    <col min="14593" max="14593" width="1.625" style="1" customWidth="1"/>
    <col min="14594" max="14594" width="2.25" style="1" customWidth="1"/>
    <col min="14595" max="14614" width="1.625" style="1" customWidth="1"/>
    <col min="14615" max="14617" width="1.875" style="1" customWidth="1"/>
    <col min="14618" max="14618" width="2.125" style="1" customWidth="1"/>
    <col min="14619" max="14620" width="2.375" style="1" customWidth="1"/>
    <col min="14621" max="14622" width="2.125" style="1" customWidth="1"/>
    <col min="14623" max="14630" width="1.625" style="1" customWidth="1"/>
    <col min="14631" max="14631" width="1.875" style="1" customWidth="1"/>
    <col min="14632" max="14632" width="1.625" style="1" customWidth="1"/>
    <col min="14633" max="14633" width="2.25" style="1" customWidth="1"/>
    <col min="14634" max="14634" width="1.625" style="1" customWidth="1"/>
    <col min="14635" max="14635" width="2.25" style="1" customWidth="1"/>
    <col min="14636" max="14637" width="1.625" style="1" customWidth="1"/>
    <col min="14638" max="14638" width="2.625" style="1" customWidth="1"/>
    <col min="14639" max="14646" width="1.625" style="1" customWidth="1"/>
    <col min="14647" max="14650" width="2" style="1" customWidth="1"/>
    <col min="14651" max="14651" width="0.75" style="1" customWidth="1"/>
    <col min="14652" max="14748" width="1.625" style="1" customWidth="1"/>
    <col min="14749" max="14848" width="9" style="1"/>
    <col min="14849" max="14849" width="1.625" style="1" customWidth="1"/>
    <col min="14850" max="14850" width="2.25" style="1" customWidth="1"/>
    <col min="14851" max="14870" width="1.625" style="1" customWidth="1"/>
    <col min="14871" max="14873" width="1.875" style="1" customWidth="1"/>
    <col min="14874" max="14874" width="2.125" style="1" customWidth="1"/>
    <col min="14875" max="14876" width="2.375" style="1" customWidth="1"/>
    <col min="14877" max="14878" width="2.125" style="1" customWidth="1"/>
    <col min="14879" max="14886" width="1.625" style="1" customWidth="1"/>
    <col min="14887" max="14887" width="1.875" style="1" customWidth="1"/>
    <col min="14888" max="14888" width="1.625" style="1" customWidth="1"/>
    <col min="14889" max="14889" width="2.25" style="1" customWidth="1"/>
    <col min="14890" max="14890" width="1.625" style="1" customWidth="1"/>
    <col min="14891" max="14891" width="2.25" style="1" customWidth="1"/>
    <col min="14892" max="14893" width="1.625" style="1" customWidth="1"/>
    <col min="14894" max="14894" width="2.625" style="1" customWidth="1"/>
    <col min="14895" max="14902" width="1.625" style="1" customWidth="1"/>
    <col min="14903" max="14906" width="2" style="1" customWidth="1"/>
    <col min="14907" max="14907" width="0.75" style="1" customWidth="1"/>
    <col min="14908" max="15004" width="1.625" style="1" customWidth="1"/>
    <col min="15005" max="15104" width="9" style="1"/>
    <col min="15105" max="15105" width="1.625" style="1" customWidth="1"/>
    <col min="15106" max="15106" width="2.25" style="1" customWidth="1"/>
    <col min="15107" max="15126" width="1.625" style="1" customWidth="1"/>
    <col min="15127" max="15129" width="1.875" style="1" customWidth="1"/>
    <col min="15130" max="15130" width="2.125" style="1" customWidth="1"/>
    <col min="15131" max="15132" width="2.375" style="1" customWidth="1"/>
    <col min="15133" max="15134" width="2.125" style="1" customWidth="1"/>
    <col min="15135" max="15142" width="1.625" style="1" customWidth="1"/>
    <col min="15143" max="15143" width="1.875" style="1" customWidth="1"/>
    <col min="15144" max="15144" width="1.625" style="1" customWidth="1"/>
    <col min="15145" max="15145" width="2.25" style="1" customWidth="1"/>
    <col min="15146" max="15146" width="1.625" style="1" customWidth="1"/>
    <col min="15147" max="15147" width="2.25" style="1" customWidth="1"/>
    <col min="15148" max="15149" width="1.625" style="1" customWidth="1"/>
    <col min="15150" max="15150" width="2.625" style="1" customWidth="1"/>
    <col min="15151" max="15158" width="1.625" style="1" customWidth="1"/>
    <col min="15159" max="15162" width="2" style="1" customWidth="1"/>
    <col min="15163" max="15163" width="0.75" style="1" customWidth="1"/>
    <col min="15164" max="15260" width="1.625" style="1" customWidth="1"/>
    <col min="15261" max="15360" width="9" style="1"/>
    <col min="15361" max="15361" width="1.625" style="1" customWidth="1"/>
    <col min="15362" max="15362" width="2.25" style="1" customWidth="1"/>
    <col min="15363" max="15382" width="1.625" style="1" customWidth="1"/>
    <col min="15383" max="15385" width="1.875" style="1" customWidth="1"/>
    <col min="15386" max="15386" width="2.125" style="1" customWidth="1"/>
    <col min="15387" max="15388" width="2.375" style="1" customWidth="1"/>
    <col min="15389" max="15390" width="2.125" style="1" customWidth="1"/>
    <col min="15391" max="15398" width="1.625" style="1" customWidth="1"/>
    <col min="15399" max="15399" width="1.875" style="1" customWidth="1"/>
    <col min="15400" max="15400" width="1.625" style="1" customWidth="1"/>
    <col min="15401" max="15401" width="2.25" style="1" customWidth="1"/>
    <col min="15402" max="15402" width="1.625" style="1" customWidth="1"/>
    <col min="15403" max="15403" width="2.25" style="1" customWidth="1"/>
    <col min="15404" max="15405" width="1.625" style="1" customWidth="1"/>
    <col min="15406" max="15406" width="2.625" style="1" customWidth="1"/>
    <col min="15407" max="15414" width="1.625" style="1" customWidth="1"/>
    <col min="15415" max="15418" width="2" style="1" customWidth="1"/>
    <col min="15419" max="15419" width="0.75" style="1" customWidth="1"/>
    <col min="15420" max="15516" width="1.625" style="1" customWidth="1"/>
    <col min="15517" max="15616" width="9" style="1"/>
    <col min="15617" max="15617" width="1.625" style="1" customWidth="1"/>
    <col min="15618" max="15618" width="2.25" style="1" customWidth="1"/>
    <col min="15619" max="15638" width="1.625" style="1" customWidth="1"/>
    <col min="15639" max="15641" width="1.875" style="1" customWidth="1"/>
    <col min="15642" max="15642" width="2.125" style="1" customWidth="1"/>
    <col min="15643" max="15644" width="2.375" style="1" customWidth="1"/>
    <col min="15645" max="15646" width="2.125" style="1" customWidth="1"/>
    <col min="15647" max="15654" width="1.625" style="1" customWidth="1"/>
    <col min="15655" max="15655" width="1.875" style="1" customWidth="1"/>
    <col min="15656" max="15656" width="1.625" style="1" customWidth="1"/>
    <col min="15657" max="15657" width="2.25" style="1" customWidth="1"/>
    <col min="15658" max="15658" width="1.625" style="1" customWidth="1"/>
    <col min="15659" max="15659" width="2.25" style="1" customWidth="1"/>
    <col min="15660" max="15661" width="1.625" style="1" customWidth="1"/>
    <col min="15662" max="15662" width="2.625" style="1" customWidth="1"/>
    <col min="15663" max="15670" width="1.625" style="1" customWidth="1"/>
    <col min="15671" max="15674" width="2" style="1" customWidth="1"/>
    <col min="15675" max="15675" width="0.75" style="1" customWidth="1"/>
    <col min="15676" max="15772" width="1.625" style="1" customWidth="1"/>
    <col min="15773" max="15872" width="9" style="1"/>
    <col min="15873" max="15873" width="1.625" style="1" customWidth="1"/>
    <col min="15874" max="15874" width="2.25" style="1" customWidth="1"/>
    <col min="15875" max="15894" width="1.625" style="1" customWidth="1"/>
    <col min="15895" max="15897" width="1.875" style="1" customWidth="1"/>
    <col min="15898" max="15898" width="2.125" style="1" customWidth="1"/>
    <col min="15899" max="15900" width="2.375" style="1" customWidth="1"/>
    <col min="15901" max="15902" width="2.125" style="1" customWidth="1"/>
    <col min="15903" max="15910" width="1.625" style="1" customWidth="1"/>
    <col min="15911" max="15911" width="1.875" style="1" customWidth="1"/>
    <col min="15912" max="15912" width="1.625" style="1" customWidth="1"/>
    <col min="15913" max="15913" width="2.25" style="1" customWidth="1"/>
    <col min="15914" max="15914" width="1.625" style="1" customWidth="1"/>
    <col min="15915" max="15915" width="2.25" style="1" customWidth="1"/>
    <col min="15916" max="15917" width="1.625" style="1" customWidth="1"/>
    <col min="15918" max="15918" width="2.625" style="1" customWidth="1"/>
    <col min="15919" max="15926" width="1.625" style="1" customWidth="1"/>
    <col min="15927" max="15930" width="2" style="1" customWidth="1"/>
    <col min="15931" max="15931" width="0.75" style="1" customWidth="1"/>
    <col min="15932" max="16028" width="1.625" style="1" customWidth="1"/>
    <col min="16029" max="16128" width="9" style="1"/>
    <col min="16129" max="16129" width="1.625" style="1" customWidth="1"/>
    <col min="16130" max="16130" width="2.25" style="1" customWidth="1"/>
    <col min="16131" max="16150" width="1.625" style="1" customWidth="1"/>
    <col min="16151" max="16153" width="1.875" style="1" customWidth="1"/>
    <col min="16154" max="16154" width="2.125" style="1" customWidth="1"/>
    <col min="16155" max="16156" width="2.375" style="1" customWidth="1"/>
    <col min="16157" max="16158" width="2.125" style="1" customWidth="1"/>
    <col min="16159" max="16166" width="1.625" style="1" customWidth="1"/>
    <col min="16167" max="16167" width="1.875" style="1" customWidth="1"/>
    <col min="16168" max="16168" width="1.625" style="1" customWidth="1"/>
    <col min="16169" max="16169" width="2.25" style="1" customWidth="1"/>
    <col min="16170" max="16170" width="1.625" style="1" customWidth="1"/>
    <col min="16171" max="16171" width="2.25" style="1" customWidth="1"/>
    <col min="16172" max="16173" width="1.625" style="1" customWidth="1"/>
    <col min="16174" max="16174" width="2.625" style="1" customWidth="1"/>
    <col min="16175" max="16182" width="1.625" style="1" customWidth="1"/>
    <col min="16183" max="16186" width="2" style="1" customWidth="1"/>
    <col min="16187" max="16187" width="0.75" style="1" customWidth="1"/>
    <col min="16188" max="16284" width="1.625" style="1" customWidth="1"/>
    <col min="16285" max="16384" width="9" style="1"/>
  </cols>
  <sheetData>
    <row r="1" spans="1:63" ht="15" customHeight="1">
      <c r="A1" s="20" t="s">
        <v>80</v>
      </c>
      <c r="BB1" s="707"/>
      <c r="BC1" s="707"/>
      <c r="BD1" s="707"/>
      <c r="BE1" s="707"/>
      <c r="BF1" s="707"/>
      <c r="BG1" s="707"/>
    </row>
    <row r="2" spans="1:63" ht="16.5" customHeight="1">
      <c r="R2" s="69"/>
      <c r="S2" s="69"/>
      <c r="T2" s="69"/>
      <c r="U2" s="69"/>
      <c r="V2" s="69"/>
      <c r="W2" s="69"/>
      <c r="X2" s="69"/>
      <c r="Y2" s="708" t="s">
        <v>0</v>
      </c>
      <c r="Z2" s="709"/>
      <c r="AA2" s="709"/>
      <c r="AB2" s="709"/>
      <c r="AC2" s="710"/>
      <c r="AD2" s="945"/>
      <c r="AE2" s="945"/>
      <c r="AF2" s="945"/>
      <c r="AG2" s="945"/>
      <c r="AH2" s="945"/>
      <c r="AI2" s="945"/>
      <c r="AJ2" s="945"/>
      <c r="AK2" s="945"/>
      <c r="AL2" s="945"/>
      <c r="AM2" s="945"/>
      <c r="AN2" s="945"/>
      <c r="AO2" s="945"/>
      <c r="AP2" s="945"/>
      <c r="AQ2" s="945"/>
      <c r="AR2" s="711" t="s">
        <v>1</v>
      </c>
      <c r="AS2" s="711"/>
      <c r="AT2" s="711"/>
      <c r="AU2" s="711"/>
      <c r="AV2" s="711"/>
      <c r="AW2" s="711"/>
      <c r="AX2" s="946"/>
      <c r="AY2" s="946"/>
      <c r="AZ2" s="946"/>
      <c r="BA2" s="946"/>
      <c r="BB2" s="946"/>
      <c r="BC2" s="946"/>
      <c r="BD2" s="947"/>
      <c r="BE2" s="710" t="s">
        <v>2</v>
      </c>
      <c r="BF2" s="711"/>
      <c r="BG2" s="711"/>
    </row>
    <row r="3" spans="1:63" ht="16.5" customHeight="1">
      <c r="R3" s="69"/>
      <c r="S3" s="69"/>
      <c r="T3" s="69"/>
      <c r="U3" s="69"/>
      <c r="V3" s="69"/>
      <c r="W3" s="69"/>
      <c r="X3" s="69"/>
      <c r="Y3" s="378" t="s">
        <v>45</v>
      </c>
      <c r="Z3" s="379"/>
      <c r="AA3" s="379"/>
      <c r="AB3" s="379"/>
      <c r="AC3" s="380"/>
      <c r="AD3" s="948"/>
      <c r="AE3" s="948"/>
      <c r="AF3" s="948"/>
      <c r="AG3" s="948"/>
      <c r="AH3" s="948"/>
      <c r="AI3" s="948"/>
      <c r="AJ3" s="948"/>
      <c r="AK3" s="948"/>
      <c r="AL3" s="948"/>
      <c r="AM3" s="948"/>
      <c r="AN3" s="948"/>
      <c r="AO3" s="948"/>
      <c r="AP3" s="948"/>
      <c r="AQ3" s="948"/>
      <c r="AR3" s="949" t="s">
        <v>3</v>
      </c>
      <c r="AS3" s="949"/>
      <c r="AT3" s="949"/>
      <c r="AU3" s="949"/>
      <c r="AV3" s="949"/>
      <c r="AW3" s="949"/>
      <c r="AX3" s="950"/>
      <c r="AY3" s="950"/>
      <c r="AZ3" s="950"/>
      <c r="BA3" s="950"/>
      <c r="BB3" s="950"/>
      <c r="BC3" s="950"/>
      <c r="BD3" s="950"/>
      <c r="BE3" s="950"/>
      <c r="BF3" s="950"/>
      <c r="BG3" s="950"/>
    </row>
    <row r="4" spans="1:63" ht="16.5" customHeight="1">
      <c r="R4" s="69"/>
      <c r="S4" s="69"/>
      <c r="T4" s="69"/>
      <c r="U4" s="69"/>
      <c r="V4" s="69"/>
      <c r="W4" s="69"/>
      <c r="X4" s="69"/>
      <c r="Y4" s="384"/>
      <c r="Z4" s="385"/>
      <c r="AA4" s="385"/>
      <c r="AB4" s="385"/>
      <c r="AC4" s="386"/>
      <c r="AD4" s="948"/>
      <c r="AE4" s="948"/>
      <c r="AF4" s="948"/>
      <c r="AG4" s="948"/>
      <c r="AH4" s="948"/>
      <c r="AI4" s="948"/>
      <c r="AJ4" s="948"/>
      <c r="AK4" s="948"/>
      <c r="AL4" s="948"/>
      <c r="AM4" s="948"/>
      <c r="AN4" s="948"/>
      <c r="AO4" s="948"/>
      <c r="AP4" s="948"/>
      <c r="AQ4" s="948"/>
      <c r="AR4" s="951" t="s">
        <v>4</v>
      </c>
      <c r="AS4" s="951"/>
      <c r="AT4" s="951"/>
      <c r="AU4" s="951"/>
      <c r="AV4" s="951"/>
      <c r="AW4" s="951"/>
      <c r="AX4" s="952"/>
      <c r="AY4" s="952"/>
      <c r="AZ4" s="952"/>
      <c r="BA4" s="952"/>
      <c r="BB4" s="952"/>
      <c r="BC4" s="952"/>
      <c r="BD4" s="952"/>
      <c r="BE4" s="952"/>
      <c r="BF4" s="952"/>
      <c r="BG4" s="952"/>
    </row>
    <row r="5" spans="1:63" ht="10.5" customHeight="1">
      <c r="F5" s="712" t="s">
        <v>215</v>
      </c>
      <c r="G5" s="712"/>
      <c r="H5" s="712"/>
      <c r="I5" s="712"/>
      <c r="J5" s="712"/>
      <c r="K5" s="712"/>
      <c r="L5" s="712"/>
      <c r="M5" s="712"/>
      <c r="R5" s="714"/>
      <c r="S5" s="715"/>
      <c r="T5" s="715"/>
      <c r="U5" s="715"/>
      <c r="V5" s="716"/>
      <c r="W5" s="69"/>
      <c r="X5" s="69"/>
      <c r="Y5" s="69"/>
      <c r="Z5" s="69"/>
      <c r="AA5" s="69"/>
      <c r="AB5" s="69"/>
      <c r="AC5" s="69"/>
      <c r="AD5" s="69"/>
      <c r="AE5" s="69"/>
      <c r="AF5" s="69"/>
      <c r="AG5" s="101"/>
      <c r="AH5" s="101"/>
      <c r="AI5" s="101"/>
      <c r="AJ5" s="101"/>
      <c r="AK5" s="101"/>
      <c r="AL5" s="101"/>
      <c r="AM5" s="101"/>
      <c r="AN5" s="101"/>
      <c r="AO5" s="101"/>
      <c r="AP5" s="101"/>
      <c r="AQ5" s="101"/>
      <c r="AR5" s="101"/>
      <c r="AS5" s="101"/>
      <c r="AT5" s="101"/>
      <c r="AU5" s="101"/>
      <c r="AV5" s="101"/>
      <c r="AW5" s="101"/>
      <c r="AX5" s="101"/>
      <c r="AY5" s="69"/>
      <c r="AZ5" s="69"/>
      <c r="BA5" s="69"/>
      <c r="BB5" s="69"/>
      <c r="BC5" s="69"/>
      <c r="BD5" s="69"/>
      <c r="BE5" s="69"/>
      <c r="BF5" s="69" t="s">
        <v>216</v>
      </c>
      <c r="BG5" s="69"/>
    </row>
    <row r="6" spans="1:63" ht="10.5" customHeight="1">
      <c r="F6" s="712"/>
      <c r="G6" s="712"/>
      <c r="H6" s="712"/>
      <c r="I6" s="712"/>
      <c r="J6" s="712"/>
      <c r="K6" s="712"/>
      <c r="L6" s="712"/>
      <c r="M6" s="712"/>
      <c r="N6" s="723" t="s">
        <v>5</v>
      </c>
      <c r="O6" s="723"/>
      <c r="P6" s="723"/>
      <c r="Q6" s="724"/>
      <c r="R6" s="717"/>
      <c r="S6" s="718"/>
      <c r="T6" s="718"/>
      <c r="U6" s="718"/>
      <c r="V6" s="719"/>
      <c r="W6" s="725" t="s">
        <v>6</v>
      </c>
      <c r="X6" s="726"/>
      <c r="Y6" s="726"/>
      <c r="Z6" s="726"/>
      <c r="AA6" s="726"/>
      <c r="AB6" s="726"/>
      <c r="AC6" s="726"/>
      <c r="AD6" s="726"/>
      <c r="AE6" s="726"/>
      <c r="AF6" s="726"/>
      <c r="AG6" s="726"/>
      <c r="AH6" s="726"/>
      <c r="AI6" s="726"/>
      <c r="AJ6" s="726"/>
      <c r="AK6" s="726"/>
      <c r="AL6" s="726"/>
      <c r="AM6" s="726"/>
      <c r="AN6" s="726"/>
      <c r="AO6" s="726"/>
      <c r="AP6" s="726"/>
      <c r="AQ6" s="726"/>
      <c r="AR6" s="726"/>
      <c r="AS6" s="726"/>
      <c r="AT6" s="726"/>
      <c r="AU6" s="102"/>
      <c r="AV6" s="102"/>
      <c r="AW6" s="102"/>
      <c r="AX6" s="102"/>
      <c r="AY6" s="69"/>
      <c r="AZ6" s="69"/>
      <c r="BA6" s="69"/>
      <c r="BB6" s="69"/>
      <c r="BC6" s="69"/>
      <c r="BD6" s="69"/>
      <c r="BE6" s="69"/>
      <c r="BF6" s="69"/>
      <c r="BG6" s="69"/>
    </row>
    <row r="7" spans="1:63" ht="10.5" customHeight="1">
      <c r="F7" s="713"/>
      <c r="G7" s="713"/>
      <c r="H7" s="713"/>
      <c r="I7" s="713"/>
      <c r="J7" s="713"/>
      <c r="K7" s="713"/>
      <c r="L7" s="713"/>
      <c r="M7" s="713"/>
      <c r="N7" s="723"/>
      <c r="O7" s="723"/>
      <c r="P7" s="723"/>
      <c r="Q7" s="724"/>
      <c r="R7" s="720"/>
      <c r="S7" s="721"/>
      <c r="T7" s="721"/>
      <c r="U7" s="721"/>
      <c r="V7" s="722"/>
      <c r="W7" s="725"/>
      <c r="X7" s="726"/>
      <c r="Y7" s="726"/>
      <c r="Z7" s="726"/>
      <c r="AA7" s="726"/>
      <c r="AB7" s="726"/>
      <c r="AC7" s="726"/>
      <c r="AD7" s="726"/>
      <c r="AE7" s="726"/>
      <c r="AF7" s="726"/>
      <c r="AG7" s="726"/>
      <c r="AH7" s="726"/>
      <c r="AI7" s="726"/>
      <c r="AJ7" s="726"/>
      <c r="AK7" s="726"/>
      <c r="AL7" s="726"/>
      <c r="AM7" s="726"/>
      <c r="AN7" s="726"/>
      <c r="AO7" s="726"/>
      <c r="AP7" s="726"/>
      <c r="AQ7" s="726"/>
      <c r="AR7" s="726"/>
      <c r="AS7" s="726"/>
      <c r="AT7" s="726"/>
      <c r="AU7" s="102"/>
      <c r="AV7" s="102"/>
      <c r="AW7" s="102"/>
      <c r="AX7" s="102"/>
      <c r="AY7" s="69"/>
      <c r="AZ7" s="69"/>
      <c r="BA7" s="69"/>
      <c r="BB7" s="69"/>
      <c r="BC7" s="69"/>
      <c r="BD7" s="69"/>
      <c r="BE7" s="69"/>
      <c r="BF7" s="69"/>
      <c r="BG7" s="69"/>
    </row>
    <row r="8" spans="1:63" ht="5.25" customHeight="1">
      <c r="F8" s="23"/>
      <c r="G8" s="23"/>
      <c r="H8" s="23"/>
      <c r="I8" s="23"/>
      <c r="J8" s="23"/>
      <c r="K8" s="23"/>
      <c r="L8" s="23"/>
      <c r="M8" s="23"/>
      <c r="N8" s="76"/>
      <c r="O8" s="76"/>
      <c r="P8" s="76"/>
      <c r="Q8" s="24"/>
      <c r="R8" s="25"/>
      <c r="S8" s="25"/>
      <c r="T8" s="25"/>
      <c r="U8" s="25"/>
      <c r="V8" s="25"/>
      <c r="W8" s="77"/>
      <c r="X8" s="77"/>
      <c r="Y8" s="77"/>
      <c r="Z8" s="77"/>
      <c r="AA8" s="77"/>
      <c r="AB8" s="77"/>
      <c r="AC8" s="77"/>
      <c r="AD8" s="77"/>
      <c r="AE8" s="77"/>
      <c r="AF8" s="77"/>
      <c r="AG8" s="77"/>
      <c r="AH8" s="77"/>
      <c r="AI8" s="77"/>
      <c r="AJ8" s="77"/>
      <c r="AK8" s="77"/>
      <c r="AL8" s="77"/>
      <c r="AM8" s="77"/>
      <c r="AN8" s="77"/>
      <c r="AO8" s="77"/>
      <c r="AP8" s="77"/>
      <c r="AQ8" s="77"/>
      <c r="AR8" s="77"/>
      <c r="AS8" s="77"/>
      <c r="AT8" s="77"/>
      <c r="AU8" s="22"/>
      <c r="AV8" s="22"/>
      <c r="AW8" s="22"/>
      <c r="AX8" s="22"/>
    </row>
    <row r="9" spans="1:63" ht="13.5" customHeight="1">
      <c r="A9" s="509" t="s">
        <v>7</v>
      </c>
      <c r="B9" s="509"/>
      <c r="C9" s="509"/>
      <c r="D9" s="509"/>
      <c r="E9" s="509"/>
      <c r="F9" s="509"/>
      <c r="G9" s="509"/>
      <c r="H9" s="509"/>
      <c r="I9" s="509"/>
      <c r="J9" s="509"/>
      <c r="K9" s="509"/>
      <c r="L9" s="509"/>
      <c r="M9" s="509"/>
      <c r="N9" s="509"/>
      <c r="O9" s="509"/>
      <c r="P9" s="509"/>
      <c r="Q9" s="509"/>
      <c r="R9" s="509"/>
      <c r="S9" s="509"/>
      <c r="T9" s="509"/>
      <c r="U9" s="509"/>
      <c r="V9" s="509"/>
      <c r="W9" s="509"/>
      <c r="X9" s="509"/>
      <c r="Y9" s="509"/>
      <c r="Z9" s="509"/>
      <c r="AA9" s="509"/>
      <c r="AB9" s="509"/>
      <c r="AC9" s="509"/>
      <c r="AD9" s="509"/>
      <c r="AE9" s="509"/>
      <c r="AF9" s="509"/>
      <c r="AG9" s="509"/>
      <c r="AH9" s="509"/>
      <c r="AI9" s="509"/>
      <c r="AJ9" s="509"/>
      <c r="AK9" s="509"/>
      <c r="AL9" s="509"/>
      <c r="AM9" s="509"/>
      <c r="AN9" s="509"/>
      <c r="AO9" s="509"/>
      <c r="AP9" s="509"/>
      <c r="AQ9" s="509"/>
      <c r="AR9" s="509"/>
      <c r="AS9" s="509"/>
      <c r="AT9" s="509"/>
      <c r="AU9" s="509"/>
      <c r="AV9" s="509"/>
      <c r="AW9" s="509"/>
      <c r="AX9" s="509"/>
      <c r="AY9" s="509"/>
      <c r="AZ9" s="509"/>
      <c r="BA9" s="509"/>
      <c r="BB9" s="509"/>
      <c r="BC9" s="509"/>
      <c r="BD9" s="509"/>
      <c r="BE9" s="509"/>
      <c r="BF9" s="509"/>
    </row>
    <row r="10" spans="1:63" ht="13.5" customHeight="1">
      <c r="A10" s="250" t="s">
        <v>8</v>
      </c>
      <c r="B10" s="250"/>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11"/>
      <c r="BI10" s="11"/>
      <c r="BJ10" s="11"/>
      <c r="BK10" s="11"/>
    </row>
    <row r="11" spans="1:63" ht="13.5" customHeight="1">
      <c r="A11" s="250" t="s">
        <v>9</v>
      </c>
      <c r="B11" s="250"/>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0"/>
      <c r="BD11" s="250"/>
      <c r="BE11" s="250"/>
      <c r="BF11" s="250"/>
      <c r="BG11" s="250"/>
      <c r="BH11" s="11"/>
      <c r="BI11" s="11"/>
      <c r="BJ11" s="11"/>
      <c r="BK11" s="11"/>
    </row>
    <row r="12" spans="1:63" ht="13.5" customHeight="1">
      <c r="A12" s="26" t="s">
        <v>25</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7"/>
      <c r="BI12" s="7"/>
      <c r="BJ12" s="7"/>
      <c r="BK12" s="7"/>
    </row>
    <row r="13" spans="1:63" ht="13.5" customHeight="1">
      <c r="A13" s="26" t="s">
        <v>81</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7"/>
      <c r="BI13" s="7"/>
      <c r="BJ13" s="7"/>
      <c r="BK13" s="7"/>
    </row>
    <row r="14" spans="1:63" ht="1.5" customHeight="1">
      <c r="M14" s="28"/>
      <c r="N14" s="28"/>
      <c r="O14" s="28"/>
      <c r="P14" s="28"/>
      <c r="Q14" s="28"/>
      <c r="R14" s="29"/>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row>
    <row r="15" spans="1:63" ht="15" customHeight="1">
      <c r="A15" s="21" t="s">
        <v>82</v>
      </c>
    </row>
    <row r="16" spans="1:63" ht="15" customHeight="1">
      <c r="A16" s="686" t="s">
        <v>83</v>
      </c>
      <c r="B16" s="684"/>
      <c r="C16" s="684"/>
      <c r="D16" s="684"/>
      <c r="E16" s="684"/>
      <c r="F16" s="687"/>
      <c r="G16" s="953">
        <f>AO174</f>
        <v>0</v>
      </c>
      <c r="H16" s="954"/>
      <c r="I16" s="954"/>
      <c r="J16" s="954"/>
      <c r="K16" s="161" t="s">
        <v>84</v>
      </c>
      <c r="L16" s="192"/>
      <c r="M16" s="81"/>
      <c r="N16" s="686" t="s">
        <v>85</v>
      </c>
      <c r="O16" s="684"/>
      <c r="P16" s="684"/>
      <c r="Q16" s="684"/>
      <c r="R16" s="684"/>
      <c r="S16" s="687"/>
      <c r="T16" s="953">
        <f>AF134</f>
        <v>0</v>
      </c>
      <c r="U16" s="954"/>
      <c r="V16" s="954"/>
      <c r="W16" s="954"/>
      <c r="X16" s="161"/>
      <c r="Y16" s="192"/>
      <c r="Z16" s="686" t="s">
        <v>86</v>
      </c>
      <c r="AA16" s="684"/>
      <c r="AB16" s="684"/>
      <c r="AC16" s="684"/>
      <c r="AD16" s="684"/>
      <c r="AE16" s="687"/>
      <c r="AF16" s="666">
        <f>AU134</f>
        <v>0</v>
      </c>
      <c r="AG16" s="667"/>
      <c r="AH16" s="667"/>
      <c r="AI16" s="667"/>
      <c r="AJ16" s="161" t="s">
        <v>46</v>
      </c>
      <c r="AK16" s="192"/>
      <c r="AL16" s="686" t="s">
        <v>87</v>
      </c>
      <c r="AM16" s="684"/>
      <c r="AN16" s="684"/>
      <c r="AO16" s="684"/>
      <c r="AP16" s="684"/>
      <c r="AQ16" s="687"/>
      <c r="AR16" s="675" t="s">
        <v>26</v>
      </c>
      <c r="AS16" s="161"/>
      <c r="AT16" s="161"/>
      <c r="AU16" s="161"/>
      <c r="AV16" s="161"/>
      <c r="AW16" s="161"/>
      <c r="AX16" s="161" t="s">
        <v>88</v>
      </c>
      <c r="AY16" s="192"/>
      <c r="AZ16" s="676" t="s">
        <v>47</v>
      </c>
      <c r="BA16" s="677"/>
      <c r="BB16" s="677"/>
      <c r="BC16" s="677"/>
      <c r="BD16" s="677"/>
      <c r="BE16" s="677"/>
      <c r="BF16" s="677"/>
      <c r="BG16" s="677"/>
    </row>
    <row r="17" spans="1:122" ht="15" customHeight="1">
      <c r="A17" s="688"/>
      <c r="B17" s="698"/>
      <c r="C17" s="698"/>
      <c r="D17" s="698"/>
      <c r="E17" s="698"/>
      <c r="F17" s="690"/>
      <c r="G17" s="955"/>
      <c r="H17" s="956"/>
      <c r="I17" s="956"/>
      <c r="J17" s="956"/>
      <c r="K17" s="168"/>
      <c r="L17" s="194"/>
      <c r="M17" s="81"/>
      <c r="N17" s="688"/>
      <c r="O17" s="689"/>
      <c r="P17" s="689"/>
      <c r="Q17" s="689"/>
      <c r="R17" s="689"/>
      <c r="S17" s="690"/>
      <c r="T17" s="955"/>
      <c r="U17" s="956"/>
      <c r="V17" s="956"/>
      <c r="W17" s="956"/>
      <c r="X17" s="697"/>
      <c r="Y17" s="194"/>
      <c r="Z17" s="688"/>
      <c r="AA17" s="698"/>
      <c r="AB17" s="698"/>
      <c r="AC17" s="698"/>
      <c r="AD17" s="698"/>
      <c r="AE17" s="690"/>
      <c r="AF17" s="699"/>
      <c r="AG17" s="700"/>
      <c r="AH17" s="700"/>
      <c r="AI17" s="700"/>
      <c r="AJ17" s="697"/>
      <c r="AK17" s="194"/>
      <c r="AL17" s="688"/>
      <c r="AM17" s="698"/>
      <c r="AN17" s="698"/>
      <c r="AO17" s="698"/>
      <c r="AP17" s="698"/>
      <c r="AQ17" s="690"/>
      <c r="AR17" s="955">
        <f>ROUNDDOWN(AF16/160,1)</f>
        <v>0</v>
      </c>
      <c r="AS17" s="956"/>
      <c r="AT17" s="956"/>
      <c r="AU17" s="956"/>
      <c r="AV17" s="956"/>
      <c r="AW17" s="956"/>
      <c r="AX17" s="697"/>
      <c r="AY17" s="194"/>
      <c r="AZ17" s="30"/>
      <c r="BA17" s="30" t="s">
        <v>27</v>
      </c>
    </row>
    <row r="18" spans="1:122" ht="15" customHeight="1">
      <c r="A18" s="691"/>
      <c r="B18" s="692"/>
      <c r="C18" s="692"/>
      <c r="D18" s="692"/>
      <c r="E18" s="692"/>
      <c r="F18" s="693"/>
      <c r="G18" s="957"/>
      <c r="H18" s="958"/>
      <c r="I18" s="958"/>
      <c r="J18" s="958"/>
      <c r="K18" s="153" t="s">
        <v>11</v>
      </c>
      <c r="L18" s="155"/>
      <c r="M18" s="81"/>
      <c r="N18" s="691"/>
      <c r="O18" s="692"/>
      <c r="P18" s="692"/>
      <c r="Q18" s="692"/>
      <c r="R18" s="692"/>
      <c r="S18" s="693"/>
      <c r="T18" s="957"/>
      <c r="U18" s="958"/>
      <c r="V18" s="958"/>
      <c r="W18" s="958"/>
      <c r="X18" s="153" t="s">
        <v>11</v>
      </c>
      <c r="Y18" s="155"/>
      <c r="Z18" s="691"/>
      <c r="AA18" s="692"/>
      <c r="AB18" s="692"/>
      <c r="AC18" s="692"/>
      <c r="AD18" s="692"/>
      <c r="AE18" s="693"/>
      <c r="AF18" s="668"/>
      <c r="AG18" s="669"/>
      <c r="AH18" s="669"/>
      <c r="AI18" s="669"/>
      <c r="AJ18" s="705" t="s">
        <v>10</v>
      </c>
      <c r="AK18" s="706"/>
      <c r="AL18" s="691"/>
      <c r="AM18" s="692"/>
      <c r="AN18" s="692"/>
      <c r="AO18" s="692"/>
      <c r="AP18" s="692"/>
      <c r="AQ18" s="693"/>
      <c r="AR18" s="957"/>
      <c r="AS18" s="958"/>
      <c r="AT18" s="958"/>
      <c r="AU18" s="958"/>
      <c r="AV18" s="958"/>
      <c r="AW18" s="958"/>
      <c r="AX18" s="153" t="s">
        <v>11</v>
      </c>
      <c r="AY18" s="155"/>
    </row>
    <row r="19" spans="1:122" ht="12.75" customHeight="1">
      <c r="A19" s="339" t="s">
        <v>89</v>
      </c>
      <c r="B19" s="670"/>
      <c r="C19" s="670"/>
      <c r="D19" s="670"/>
      <c r="E19" s="670"/>
      <c r="F19" s="671"/>
      <c r="G19" s="953">
        <f>AZ174</f>
        <v>0</v>
      </c>
      <c r="H19" s="954"/>
      <c r="I19" s="954"/>
      <c r="J19" s="954"/>
      <c r="K19" s="161" t="s">
        <v>90</v>
      </c>
      <c r="L19" s="192"/>
      <c r="M19" s="31"/>
      <c r="N19" s="339" t="s">
        <v>89</v>
      </c>
      <c r="O19" s="670"/>
      <c r="P19" s="670"/>
      <c r="Q19" s="670"/>
      <c r="R19" s="670"/>
      <c r="S19" s="671"/>
      <c r="T19" s="959">
        <f>AF136</f>
        <v>0</v>
      </c>
      <c r="U19" s="418"/>
      <c r="V19" s="418"/>
      <c r="W19" s="418"/>
      <c r="X19" s="79"/>
      <c r="Y19" s="80"/>
      <c r="Z19" s="339" t="s">
        <v>91</v>
      </c>
      <c r="AA19" s="670"/>
      <c r="AB19" s="670"/>
      <c r="AC19" s="670"/>
      <c r="AD19" s="670"/>
      <c r="AE19" s="671"/>
      <c r="AF19" s="666">
        <f>AU136</f>
        <v>0</v>
      </c>
      <c r="AG19" s="667"/>
      <c r="AH19" s="667"/>
      <c r="AI19" s="667"/>
      <c r="AJ19" s="161" t="s">
        <v>92</v>
      </c>
      <c r="AK19" s="192"/>
      <c r="AL19" s="339" t="s">
        <v>93</v>
      </c>
      <c r="AM19" s="670"/>
      <c r="AN19" s="670"/>
      <c r="AO19" s="670"/>
      <c r="AP19" s="670"/>
      <c r="AQ19" s="671"/>
      <c r="AR19" s="675" t="s">
        <v>94</v>
      </c>
      <c r="AS19" s="161"/>
      <c r="AT19" s="161"/>
      <c r="AU19" s="161"/>
      <c r="AV19" s="161"/>
      <c r="AW19" s="161"/>
      <c r="AX19" s="161" t="s">
        <v>95</v>
      </c>
      <c r="AY19" s="192"/>
      <c r="AZ19" s="676" t="s">
        <v>96</v>
      </c>
      <c r="BA19" s="677"/>
      <c r="BB19" s="677"/>
      <c r="BC19" s="677"/>
      <c r="BD19" s="677"/>
      <c r="BE19" s="677"/>
      <c r="BF19" s="677"/>
      <c r="BG19" s="677"/>
    </row>
    <row r="20" spans="1:122" ht="24" customHeight="1">
      <c r="A20" s="672"/>
      <c r="B20" s="673"/>
      <c r="C20" s="673"/>
      <c r="D20" s="673"/>
      <c r="E20" s="673"/>
      <c r="F20" s="674"/>
      <c r="G20" s="957"/>
      <c r="H20" s="958"/>
      <c r="I20" s="958"/>
      <c r="J20" s="958"/>
      <c r="K20" s="682" t="s">
        <v>97</v>
      </c>
      <c r="L20" s="683"/>
      <c r="M20" s="31"/>
      <c r="N20" s="672"/>
      <c r="O20" s="673"/>
      <c r="P20" s="673"/>
      <c r="Q20" s="673"/>
      <c r="R20" s="673"/>
      <c r="S20" s="674"/>
      <c r="T20" s="960"/>
      <c r="U20" s="961"/>
      <c r="V20" s="961"/>
      <c r="W20" s="961"/>
      <c r="X20" s="682" t="s">
        <v>97</v>
      </c>
      <c r="Y20" s="683"/>
      <c r="Z20" s="672"/>
      <c r="AA20" s="673"/>
      <c r="AB20" s="673"/>
      <c r="AC20" s="673"/>
      <c r="AD20" s="673"/>
      <c r="AE20" s="674"/>
      <c r="AF20" s="668"/>
      <c r="AG20" s="669"/>
      <c r="AH20" s="669"/>
      <c r="AI20" s="669"/>
      <c r="AJ20" s="678" t="s">
        <v>10</v>
      </c>
      <c r="AK20" s="679"/>
      <c r="AL20" s="672"/>
      <c r="AM20" s="673"/>
      <c r="AN20" s="673"/>
      <c r="AO20" s="673"/>
      <c r="AP20" s="673"/>
      <c r="AQ20" s="674"/>
      <c r="AR20" s="957">
        <f>ROUNDDOWN(AF19/160,1)</f>
        <v>0</v>
      </c>
      <c r="AS20" s="958"/>
      <c r="AT20" s="958"/>
      <c r="AU20" s="958"/>
      <c r="AV20" s="958"/>
      <c r="AW20" s="958"/>
      <c r="AX20" s="682" t="s">
        <v>97</v>
      </c>
      <c r="AY20" s="683"/>
      <c r="AZ20" s="30"/>
      <c r="BA20" s="30" t="s">
        <v>27</v>
      </c>
    </row>
    <row r="21" spans="1:122" ht="24" customHeight="1" thickBot="1">
      <c r="A21" s="684" t="s">
        <v>48</v>
      </c>
      <c r="B21" s="684"/>
      <c r="C21" s="684"/>
      <c r="D21" s="684"/>
      <c r="E21" s="684"/>
      <c r="F21" s="684"/>
      <c r="G21" s="684"/>
      <c r="H21" s="684"/>
      <c r="I21" s="684"/>
      <c r="J21" s="684"/>
      <c r="K21" s="684"/>
      <c r="L21" s="684"/>
      <c r="M21" s="32"/>
      <c r="N21" s="685" t="s">
        <v>49</v>
      </c>
      <c r="O21" s="685"/>
      <c r="P21" s="685"/>
      <c r="Q21" s="685"/>
      <c r="R21" s="685"/>
      <c r="S21" s="685"/>
      <c r="T21" s="685"/>
      <c r="U21" s="685"/>
      <c r="V21" s="685"/>
      <c r="W21" s="685"/>
      <c r="X21" s="685"/>
      <c r="Y21" s="685"/>
      <c r="Z21" s="685"/>
      <c r="AA21" s="685"/>
      <c r="AB21" s="685"/>
      <c r="AC21" s="685"/>
      <c r="AD21" s="685"/>
      <c r="AE21" s="685"/>
      <c r="AF21" s="685"/>
      <c r="AG21" s="685"/>
      <c r="AH21" s="685"/>
      <c r="AI21" s="685"/>
      <c r="AJ21" s="685"/>
      <c r="AK21" s="685"/>
      <c r="AL21" s="33"/>
      <c r="AM21" s="33"/>
      <c r="AN21" s="33"/>
      <c r="AO21" s="33"/>
      <c r="AP21" s="33"/>
      <c r="AQ21" s="33"/>
      <c r="AR21" s="32"/>
      <c r="AS21" s="32"/>
      <c r="AT21" s="32"/>
      <c r="AU21" s="32"/>
      <c r="AV21" s="32"/>
      <c r="AW21" s="32"/>
      <c r="AX21" s="32"/>
      <c r="AY21" s="32"/>
    </row>
    <row r="22" spans="1:122" s="4" customFormat="1" ht="12.75" customHeight="1" thickTop="1">
      <c r="A22" s="664" t="s">
        <v>230</v>
      </c>
      <c r="B22" s="664"/>
      <c r="C22" s="664"/>
      <c r="D22" s="664"/>
      <c r="E22" s="664"/>
      <c r="F22" s="664"/>
      <c r="G22" s="664"/>
      <c r="H22" s="664"/>
      <c r="I22" s="664"/>
      <c r="J22" s="664"/>
      <c r="K22" s="664"/>
      <c r="L22" s="664"/>
      <c r="M22" s="664"/>
      <c r="N22" s="664"/>
      <c r="O22" s="664"/>
      <c r="P22" s="664"/>
      <c r="Q22" s="664"/>
      <c r="R22" s="664"/>
      <c r="S22" s="664"/>
      <c r="T22" s="664"/>
      <c r="U22" s="664"/>
      <c r="V22" s="664"/>
      <c r="W22" s="664"/>
      <c r="X22" s="664"/>
      <c r="Y22" s="664"/>
      <c r="Z22" s="664"/>
      <c r="AA22" s="664"/>
      <c r="AB22" s="664"/>
      <c r="AC22" s="664"/>
      <c r="AD22" s="664"/>
      <c r="AE22" s="664"/>
      <c r="AF22" s="664"/>
      <c r="AG22" s="664"/>
      <c r="AH22" s="664"/>
      <c r="AI22" s="664"/>
      <c r="AJ22" s="664"/>
      <c r="AK22" s="664"/>
      <c r="AL22" s="664"/>
      <c r="AM22" s="664"/>
      <c r="AN22" s="664"/>
      <c r="AO22" s="664"/>
      <c r="AP22" s="664"/>
      <c r="AQ22" s="664"/>
      <c r="AR22" s="665"/>
      <c r="AS22" s="632" t="s">
        <v>98</v>
      </c>
      <c r="AT22" s="633"/>
      <c r="AU22" s="633"/>
      <c r="AV22" s="633"/>
      <c r="AW22" s="634"/>
      <c r="AX22" s="962">
        <f>G16+AR17</f>
        <v>0</v>
      </c>
      <c r="AY22" s="963"/>
      <c r="AZ22" s="963"/>
      <c r="BA22" s="963"/>
      <c r="BB22" s="963"/>
      <c r="BC22" s="963"/>
      <c r="BD22" s="963"/>
      <c r="BE22" s="643" t="s">
        <v>99</v>
      </c>
      <c r="BF22" s="643"/>
      <c r="BG22" s="644"/>
      <c r="BH22" s="1"/>
      <c r="BL22" s="629"/>
      <c r="BM22" s="629"/>
      <c r="BN22" s="629"/>
      <c r="BO22" s="629"/>
      <c r="BP22" s="629"/>
      <c r="BQ22" s="629"/>
      <c r="BR22" s="629"/>
      <c r="BS22" s="629"/>
      <c r="BT22" s="629"/>
      <c r="BU22" s="629"/>
      <c r="BV22" s="629"/>
      <c r="BW22" s="629"/>
      <c r="BX22" s="629"/>
      <c r="BY22" s="629"/>
      <c r="BZ22" s="629"/>
      <c r="CA22" s="629"/>
      <c r="CB22" s="629"/>
      <c r="CC22" s="629"/>
      <c r="CD22" s="629"/>
      <c r="CE22" s="629"/>
      <c r="CF22" s="629"/>
      <c r="CG22" s="629"/>
      <c r="CH22" s="629"/>
      <c r="CI22" s="629"/>
      <c r="CJ22" s="629"/>
      <c r="CK22" s="629"/>
      <c r="CL22" s="629"/>
      <c r="CM22" s="629"/>
      <c r="CN22" s="629"/>
      <c r="CO22" s="629"/>
      <c r="CP22" s="629"/>
      <c r="CQ22" s="629"/>
      <c r="CR22" s="629"/>
      <c r="CS22" s="629"/>
      <c r="CT22" s="629"/>
      <c r="CU22" s="629"/>
      <c r="CV22" s="629"/>
      <c r="CW22" s="629"/>
      <c r="CX22" s="629"/>
      <c r="CY22" s="629"/>
      <c r="CZ22" s="629"/>
      <c r="DA22" s="629"/>
      <c r="DB22" s="629"/>
      <c r="DC22" s="629"/>
      <c r="DD22" s="629"/>
      <c r="DE22" s="629"/>
      <c r="DF22" s="629"/>
      <c r="DG22" s="629"/>
      <c r="DH22" s="629"/>
      <c r="DI22" s="629"/>
      <c r="DJ22" s="629"/>
      <c r="DK22" s="629"/>
      <c r="DL22" s="629"/>
      <c r="DM22" s="629"/>
      <c r="DN22" s="629"/>
      <c r="DO22" s="629"/>
      <c r="DP22" s="629"/>
      <c r="DQ22" s="629"/>
      <c r="DR22" s="629"/>
    </row>
    <row r="23" spans="1:122" s="4" customFormat="1" ht="12.75" customHeight="1">
      <c r="A23" s="21" t="s">
        <v>50</v>
      </c>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5"/>
      <c r="AS23" s="635"/>
      <c r="AT23" s="256"/>
      <c r="AU23" s="256"/>
      <c r="AV23" s="256"/>
      <c r="AW23" s="257"/>
      <c r="AX23" s="955"/>
      <c r="AY23" s="964"/>
      <c r="AZ23" s="964"/>
      <c r="BA23" s="964"/>
      <c r="BB23" s="964"/>
      <c r="BC23" s="964"/>
      <c r="BD23" s="964"/>
      <c r="BE23" s="36"/>
      <c r="BF23" s="37"/>
      <c r="BG23" s="38"/>
      <c r="BL23" s="629"/>
      <c r="BM23" s="629"/>
      <c r="BN23" s="629"/>
      <c r="BO23" s="629"/>
      <c r="BP23" s="629"/>
      <c r="BQ23" s="629"/>
      <c r="BR23" s="629"/>
      <c r="BS23" s="629"/>
      <c r="BT23" s="629"/>
      <c r="BU23" s="629"/>
      <c r="BV23" s="629"/>
      <c r="BW23" s="629"/>
      <c r="BX23" s="629"/>
      <c r="BY23" s="629"/>
      <c r="BZ23" s="629"/>
      <c r="CA23" s="629"/>
      <c r="CB23" s="629"/>
      <c r="CC23" s="629"/>
      <c r="CD23" s="629"/>
      <c r="CE23" s="629"/>
      <c r="CF23" s="629"/>
      <c r="CG23" s="629"/>
      <c r="CH23" s="629"/>
      <c r="CI23" s="629"/>
      <c r="CJ23" s="629"/>
      <c r="CK23" s="629"/>
      <c r="CL23" s="629"/>
      <c r="CM23" s="629"/>
      <c r="CN23" s="629"/>
      <c r="CO23" s="629"/>
      <c r="CP23" s="629"/>
      <c r="CQ23" s="629"/>
      <c r="CR23" s="629"/>
      <c r="CS23" s="629"/>
      <c r="CT23" s="629"/>
      <c r="CU23" s="629"/>
      <c r="CV23" s="629"/>
      <c r="CW23" s="629"/>
      <c r="CX23" s="629"/>
      <c r="CY23" s="629"/>
      <c r="CZ23" s="629"/>
      <c r="DA23" s="629"/>
      <c r="DB23" s="629"/>
      <c r="DC23" s="629"/>
      <c r="DD23" s="629"/>
      <c r="DE23" s="629"/>
      <c r="DF23" s="629"/>
      <c r="DG23" s="629"/>
      <c r="DH23" s="629"/>
      <c r="DI23" s="629"/>
      <c r="DJ23" s="629"/>
      <c r="DK23" s="629"/>
      <c r="DL23" s="629"/>
      <c r="DM23" s="629"/>
      <c r="DN23" s="629"/>
      <c r="DO23" s="629"/>
      <c r="DP23" s="629"/>
      <c r="DQ23" s="629"/>
      <c r="DR23" s="629"/>
    </row>
    <row r="24" spans="1:122" s="4" customFormat="1" ht="12.75" customHeight="1" thickBot="1">
      <c r="A24" s="21" t="s">
        <v>28</v>
      </c>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5"/>
      <c r="AS24" s="636"/>
      <c r="AT24" s="627"/>
      <c r="AU24" s="627"/>
      <c r="AV24" s="627"/>
      <c r="AW24" s="628"/>
      <c r="AX24" s="965"/>
      <c r="AY24" s="966"/>
      <c r="AZ24" s="966"/>
      <c r="BA24" s="966"/>
      <c r="BB24" s="966"/>
      <c r="BC24" s="966"/>
      <c r="BD24" s="966"/>
      <c r="BE24" s="623" t="s">
        <v>11</v>
      </c>
      <c r="BF24" s="623"/>
      <c r="BG24" s="630"/>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row>
    <row r="25" spans="1:122" s="10" customFormat="1" ht="12.75" customHeight="1" thickTop="1">
      <c r="A25" s="512" t="s">
        <v>100</v>
      </c>
      <c r="B25" s="512"/>
      <c r="C25" s="512"/>
      <c r="D25" s="512"/>
      <c r="E25" s="512"/>
      <c r="F25" s="512"/>
      <c r="G25" s="512"/>
      <c r="H25" s="512"/>
      <c r="I25" s="512"/>
      <c r="J25" s="512"/>
      <c r="K25" s="512"/>
      <c r="L25" s="512"/>
      <c r="M25" s="512"/>
      <c r="N25" s="512"/>
      <c r="O25" s="512"/>
      <c r="P25" s="512"/>
      <c r="Q25" s="512"/>
      <c r="R25" s="512"/>
      <c r="S25" s="512"/>
      <c r="T25" s="512"/>
      <c r="U25" s="512"/>
      <c r="V25" s="512"/>
      <c r="W25" s="512"/>
      <c r="X25" s="512"/>
      <c r="Y25" s="512"/>
      <c r="Z25" s="512"/>
      <c r="AA25" s="512"/>
      <c r="AB25" s="512"/>
      <c r="AC25" s="512"/>
      <c r="AD25" s="512"/>
      <c r="AE25" s="512"/>
      <c r="AF25" s="512"/>
      <c r="AG25" s="512"/>
      <c r="AH25" s="512"/>
      <c r="AI25" s="512"/>
      <c r="AJ25" s="512"/>
      <c r="AK25" s="512"/>
      <c r="AL25" s="512"/>
      <c r="AM25" s="512"/>
      <c r="AN25" s="512"/>
      <c r="AO25" s="512"/>
      <c r="AP25" s="512"/>
      <c r="AQ25" s="512"/>
      <c r="AR25" s="631"/>
      <c r="AS25" s="632" t="s">
        <v>51</v>
      </c>
      <c r="AT25" s="633"/>
      <c r="AU25" s="633"/>
      <c r="AV25" s="633"/>
      <c r="AW25" s="634"/>
      <c r="AX25" s="962">
        <f>G19+AR20</f>
        <v>0</v>
      </c>
      <c r="AY25" s="963"/>
      <c r="AZ25" s="963"/>
      <c r="BA25" s="963"/>
      <c r="BB25" s="963"/>
      <c r="BC25" s="963"/>
      <c r="BD25" s="963"/>
      <c r="BE25" s="643" t="s">
        <v>101</v>
      </c>
      <c r="BF25" s="643"/>
      <c r="BG25" s="644"/>
      <c r="BX25" s="15"/>
    </row>
    <row r="26" spans="1:122" ht="12.75" customHeight="1">
      <c r="A26" s="512"/>
      <c r="B26" s="512"/>
      <c r="C26" s="512"/>
      <c r="D26" s="512"/>
      <c r="E26" s="512"/>
      <c r="F26" s="512"/>
      <c r="G26" s="512"/>
      <c r="H26" s="512"/>
      <c r="I26" s="512"/>
      <c r="J26" s="512"/>
      <c r="K26" s="512"/>
      <c r="L26" s="512"/>
      <c r="M26" s="512"/>
      <c r="N26" s="512"/>
      <c r="O26" s="512"/>
      <c r="P26" s="512"/>
      <c r="Q26" s="512"/>
      <c r="R26" s="512"/>
      <c r="S26" s="512"/>
      <c r="T26" s="512"/>
      <c r="U26" s="512"/>
      <c r="V26" s="512"/>
      <c r="W26" s="512"/>
      <c r="X26" s="512"/>
      <c r="Y26" s="512"/>
      <c r="Z26" s="512"/>
      <c r="AA26" s="512"/>
      <c r="AB26" s="512"/>
      <c r="AC26" s="512"/>
      <c r="AD26" s="512"/>
      <c r="AE26" s="512"/>
      <c r="AF26" s="512"/>
      <c r="AG26" s="512"/>
      <c r="AH26" s="512"/>
      <c r="AI26" s="512"/>
      <c r="AJ26" s="512"/>
      <c r="AK26" s="512"/>
      <c r="AL26" s="512"/>
      <c r="AM26" s="512"/>
      <c r="AN26" s="512"/>
      <c r="AO26" s="512"/>
      <c r="AP26" s="512"/>
      <c r="AQ26" s="512"/>
      <c r="AR26" s="631"/>
      <c r="AS26" s="635"/>
      <c r="AT26" s="256"/>
      <c r="AU26" s="256"/>
      <c r="AV26" s="256"/>
      <c r="AW26" s="257"/>
      <c r="AX26" s="955"/>
      <c r="AY26" s="964"/>
      <c r="AZ26" s="964"/>
      <c r="BA26" s="964"/>
      <c r="BB26" s="964"/>
      <c r="BC26" s="964"/>
      <c r="BD26" s="964"/>
      <c r="BE26" s="36"/>
      <c r="BF26" s="37"/>
      <c r="BG26" s="38"/>
    </row>
    <row r="27" spans="1:122" ht="12.75" customHeight="1" thickBot="1">
      <c r="AR27" s="39"/>
      <c r="AS27" s="636"/>
      <c r="AT27" s="627"/>
      <c r="AU27" s="627"/>
      <c r="AV27" s="627"/>
      <c r="AW27" s="628"/>
      <c r="AX27" s="965"/>
      <c r="AY27" s="966"/>
      <c r="AZ27" s="966"/>
      <c r="BA27" s="966"/>
      <c r="BB27" s="966"/>
      <c r="BC27" s="966"/>
      <c r="BD27" s="966"/>
      <c r="BE27" s="623" t="s">
        <v>11</v>
      </c>
      <c r="BF27" s="623"/>
      <c r="BG27" s="630"/>
    </row>
    <row r="28" spans="1:122" ht="15" customHeight="1" thickTop="1">
      <c r="A28" s="40" t="s">
        <v>102</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row>
    <row r="29" spans="1:122" ht="13.5" customHeight="1">
      <c r="B29" s="252" t="s">
        <v>12</v>
      </c>
      <c r="C29" s="196"/>
      <c r="D29" s="325" t="s">
        <v>29</v>
      </c>
      <c r="E29" s="435"/>
      <c r="F29" s="435"/>
      <c r="G29" s="435"/>
      <c r="H29" s="435"/>
      <c r="I29" s="196"/>
      <c r="J29" s="261" t="s">
        <v>13</v>
      </c>
      <c r="K29" s="261"/>
      <c r="L29" s="261"/>
      <c r="M29" s="261"/>
      <c r="N29" s="261"/>
      <c r="O29" s="261"/>
      <c r="P29" s="967">
        <f>R5</f>
        <v>0</v>
      </c>
      <c r="Q29" s="968"/>
      <c r="R29" s="968"/>
      <c r="S29" s="660" t="s">
        <v>103</v>
      </c>
      <c r="T29" s="660"/>
      <c r="U29" s="660"/>
      <c r="V29" s="660"/>
      <c r="W29" s="660"/>
      <c r="X29" s="660"/>
      <c r="Y29" s="660"/>
      <c r="Z29" s="660"/>
      <c r="AA29" s="660"/>
      <c r="AB29" s="660"/>
      <c r="AC29" s="661"/>
      <c r="AD29" s="41"/>
      <c r="AE29" s="42"/>
      <c r="AF29" s="42"/>
      <c r="AG29" s="253" t="s">
        <v>104</v>
      </c>
      <c r="AH29" s="262"/>
      <c r="AI29" s="262"/>
      <c r="AJ29" s="262"/>
      <c r="AK29" s="262"/>
      <c r="AL29" s="262"/>
      <c r="AM29" s="262"/>
      <c r="AN29" s="262"/>
      <c r="AO29" s="262"/>
      <c r="AP29" s="262"/>
      <c r="AQ29" s="262"/>
      <c r="AR29" s="262"/>
      <c r="AS29" s="262"/>
      <c r="AT29" s="262"/>
      <c r="AU29" s="262"/>
      <c r="AV29" s="262"/>
      <c r="AW29" s="262"/>
      <c r="AX29" s="326"/>
    </row>
    <row r="30" spans="1:122" ht="13.5" customHeight="1">
      <c r="B30" s="650"/>
      <c r="C30" s="197"/>
      <c r="D30" s="650"/>
      <c r="E30" s="653"/>
      <c r="F30" s="653"/>
      <c r="G30" s="653"/>
      <c r="H30" s="653"/>
      <c r="I30" s="197"/>
      <c r="J30" s="261"/>
      <c r="K30" s="261"/>
      <c r="L30" s="261"/>
      <c r="M30" s="261"/>
      <c r="N30" s="261"/>
      <c r="O30" s="261"/>
      <c r="P30" s="969"/>
      <c r="Q30" s="970"/>
      <c r="R30" s="970"/>
      <c r="S30" s="662"/>
      <c r="T30" s="662"/>
      <c r="U30" s="662"/>
      <c r="V30" s="662"/>
      <c r="W30" s="662"/>
      <c r="X30" s="662"/>
      <c r="Y30" s="662"/>
      <c r="Z30" s="662"/>
      <c r="AA30" s="662"/>
      <c r="AB30" s="662"/>
      <c r="AC30" s="663"/>
      <c r="AD30" s="43"/>
      <c r="AE30" s="44"/>
      <c r="AF30" s="44"/>
      <c r="AG30" s="263"/>
      <c r="AH30" s="263"/>
      <c r="AI30" s="263"/>
      <c r="AJ30" s="263"/>
      <c r="AK30" s="263"/>
      <c r="AL30" s="263"/>
      <c r="AM30" s="263"/>
      <c r="AN30" s="263"/>
      <c r="AO30" s="263"/>
      <c r="AP30" s="263"/>
      <c r="AQ30" s="263"/>
      <c r="AR30" s="263"/>
      <c r="AS30" s="263"/>
      <c r="AT30" s="263"/>
      <c r="AU30" s="263"/>
      <c r="AV30" s="263"/>
      <c r="AW30" s="263"/>
      <c r="AX30" s="328"/>
    </row>
    <row r="31" spans="1:122" ht="13.5" customHeight="1">
      <c r="B31" s="650"/>
      <c r="C31" s="197"/>
      <c r="D31" s="650"/>
      <c r="E31" s="653"/>
      <c r="F31" s="653"/>
      <c r="G31" s="653"/>
      <c r="H31" s="653"/>
      <c r="I31" s="197"/>
      <c r="J31" s="261"/>
      <c r="K31" s="261"/>
      <c r="L31" s="261"/>
      <c r="M31" s="261"/>
      <c r="N31" s="261"/>
      <c r="O31" s="261"/>
      <c r="P31" s="618" t="s">
        <v>14</v>
      </c>
      <c r="Q31" s="619"/>
      <c r="R31" s="619"/>
      <c r="S31" s="619"/>
      <c r="T31" s="619"/>
      <c r="U31" s="619"/>
      <c r="V31" s="619"/>
      <c r="W31" s="619"/>
      <c r="X31" s="620" t="s">
        <v>15</v>
      </c>
      <c r="Y31" s="619"/>
      <c r="Z31" s="619"/>
      <c r="AA31" s="619"/>
      <c r="AB31" s="619"/>
      <c r="AC31" s="621"/>
      <c r="AD31" s="620" t="s">
        <v>16</v>
      </c>
      <c r="AE31" s="619"/>
      <c r="AF31" s="619"/>
      <c r="AG31" s="619"/>
      <c r="AH31" s="619"/>
      <c r="AI31" s="619"/>
      <c r="AJ31" s="621"/>
      <c r="AK31" s="625" t="s">
        <v>30</v>
      </c>
      <c r="AL31" s="256"/>
      <c r="AM31" s="256"/>
      <c r="AN31" s="256"/>
      <c r="AO31" s="256"/>
      <c r="AP31" s="256"/>
      <c r="AQ31" s="256"/>
      <c r="AR31" s="256"/>
      <c r="AS31" s="256"/>
      <c r="AT31" s="256"/>
      <c r="AU31" s="256"/>
      <c r="AV31" s="256"/>
      <c r="AW31" s="256"/>
      <c r="AX31" s="257"/>
    </row>
    <row r="32" spans="1:122" ht="13.5" customHeight="1" thickBot="1">
      <c r="B32" s="651"/>
      <c r="C32" s="652"/>
      <c r="D32" s="650"/>
      <c r="E32" s="654"/>
      <c r="F32" s="654"/>
      <c r="G32" s="654"/>
      <c r="H32" s="654"/>
      <c r="I32" s="197"/>
      <c r="J32" s="655"/>
      <c r="K32" s="655"/>
      <c r="L32" s="655"/>
      <c r="M32" s="655"/>
      <c r="N32" s="655"/>
      <c r="O32" s="655"/>
      <c r="P32" s="645" t="s">
        <v>31</v>
      </c>
      <c r="Q32" s="646"/>
      <c r="R32" s="646"/>
      <c r="S32" s="646"/>
      <c r="T32" s="646" t="s">
        <v>32</v>
      </c>
      <c r="U32" s="646"/>
      <c r="V32" s="646"/>
      <c r="W32" s="45"/>
      <c r="X32" s="647" t="s">
        <v>31</v>
      </c>
      <c r="Y32" s="647"/>
      <c r="Z32" s="648"/>
      <c r="AA32" s="649" t="s">
        <v>105</v>
      </c>
      <c r="AB32" s="648"/>
      <c r="AC32" s="46"/>
      <c r="AD32" s="622"/>
      <c r="AE32" s="623"/>
      <c r="AF32" s="623"/>
      <c r="AG32" s="623"/>
      <c r="AH32" s="623"/>
      <c r="AI32" s="623"/>
      <c r="AJ32" s="624"/>
      <c r="AK32" s="626"/>
      <c r="AL32" s="627"/>
      <c r="AM32" s="627"/>
      <c r="AN32" s="627"/>
      <c r="AO32" s="627"/>
      <c r="AP32" s="627"/>
      <c r="AQ32" s="627"/>
      <c r="AR32" s="627"/>
      <c r="AS32" s="627"/>
      <c r="AT32" s="627"/>
      <c r="AU32" s="627"/>
      <c r="AV32" s="627"/>
      <c r="AW32" s="627"/>
      <c r="AX32" s="628"/>
    </row>
    <row r="33" spans="2:52" ht="13.5" customHeight="1" thickTop="1">
      <c r="B33" s="583" t="s">
        <v>106</v>
      </c>
      <c r="C33" s="584"/>
      <c r="D33" s="589" t="s">
        <v>33</v>
      </c>
      <c r="E33" s="590"/>
      <c r="F33" s="590"/>
      <c r="G33" s="590"/>
      <c r="H33" s="590"/>
      <c r="I33" s="591"/>
      <c r="J33" s="971"/>
      <c r="K33" s="972"/>
      <c r="L33" s="972"/>
      <c r="M33" s="972"/>
      <c r="N33" s="972"/>
      <c r="O33" s="371" t="s">
        <v>11</v>
      </c>
      <c r="P33" s="981"/>
      <c r="Q33" s="982"/>
      <c r="R33" s="982"/>
      <c r="S33" s="982"/>
      <c r="T33" s="982"/>
      <c r="U33" s="982"/>
      <c r="V33" s="982"/>
      <c r="W33" s="572" t="s">
        <v>11</v>
      </c>
      <c r="X33" s="987"/>
      <c r="Y33" s="988"/>
      <c r="Z33" s="988"/>
      <c r="AA33" s="989"/>
      <c r="AB33" s="989"/>
      <c r="AC33" s="573" t="s">
        <v>11</v>
      </c>
      <c r="AD33" s="994">
        <f>P33+T33+X33+AA33</f>
        <v>0</v>
      </c>
      <c r="AE33" s="995"/>
      <c r="AF33" s="995"/>
      <c r="AG33" s="995"/>
      <c r="AH33" s="995"/>
      <c r="AI33" s="995"/>
      <c r="AJ33" s="996"/>
      <c r="AK33" s="577" t="s">
        <v>107</v>
      </c>
      <c r="AL33" s="578"/>
      <c r="AM33" s="578"/>
      <c r="AN33" s="578"/>
      <c r="AO33" s="578"/>
      <c r="AP33" s="578"/>
      <c r="AQ33" s="578"/>
      <c r="AR33" s="978">
        <f>ROUNDDOWN(AD33/3,1)</f>
        <v>0</v>
      </c>
      <c r="AS33" s="978"/>
      <c r="AT33" s="978"/>
      <c r="AU33" s="978"/>
      <c r="AV33" s="582" t="s">
        <v>11</v>
      </c>
      <c r="AW33" s="582"/>
      <c r="AX33" s="565"/>
    </row>
    <row r="34" spans="2:52" ht="13.5" customHeight="1">
      <c r="B34" s="585"/>
      <c r="C34" s="586"/>
      <c r="D34" s="569"/>
      <c r="E34" s="570"/>
      <c r="F34" s="570"/>
      <c r="G34" s="570"/>
      <c r="H34" s="570"/>
      <c r="I34" s="571"/>
      <c r="J34" s="973"/>
      <c r="K34" s="974"/>
      <c r="L34" s="974"/>
      <c r="M34" s="974"/>
      <c r="N34" s="974"/>
      <c r="O34" s="374"/>
      <c r="P34" s="608"/>
      <c r="Q34" s="609"/>
      <c r="R34" s="609"/>
      <c r="S34" s="609"/>
      <c r="T34" s="609"/>
      <c r="U34" s="609"/>
      <c r="V34" s="609"/>
      <c r="W34" s="184"/>
      <c r="X34" s="613"/>
      <c r="Y34" s="614"/>
      <c r="Z34" s="614"/>
      <c r="AA34" s="990"/>
      <c r="AB34" s="990"/>
      <c r="AC34" s="557"/>
      <c r="AD34" s="997"/>
      <c r="AE34" s="998"/>
      <c r="AF34" s="998"/>
      <c r="AG34" s="998"/>
      <c r="AH34" s="998"/>
      <c r="AI34" s="998"/>
      <c r="AJ34" s="999"/>
      <c r="AK34" s="579"/>
      <c r="AL34" s="580"/>
      <c r="AM34" s="580"/>
      <c r="AN34" s="580"/>
      <c r="AO34" s="580"/>
      <c r="AP34" s="580"/>
      <c r="AQ34" s="580"/>
      <c r="AR34" s="1003"/>
      <c r="AS34" s="1003"/>
      <c r="AT34" s="1003"/>
      <c r="AU34" s="1003"/>
      <c r="AV34" s="153"/>
      <c r="AW34" s="153"/>
      <c r="AX34" s="198"/>
    </row>
    <row r="35" spans="2:52" ht="13.5" customHeight="1">
      <c r="B35" s="585"/>
      <c r="C35" s="586"/>
      <c r="D35" s="566" t="s">
        <v>52</v>
      </c>
      <c r="E35" s="567"/>
      <c r="F35" s="567"/>
      <c r="G35" s="567"/>
      <c r="H35" s="567"/>
      <c r="I35" s="568"/>
      <c r="J35" s="975"/>
      <c r="K35" s="976"/>
      <c r="L35" s="976"/>
      <c r="M35" s="976"/>
      <c r="N35" s="976"/>
      <c r="O35" s="368" t="s">
        <v>11</v>
      </c>
      <c r="P35" s="606"/>
      <c r="Q35" s="607"/>
      <c r="R35" s="607"/>
      <c r="S35" s="607"/>
      <c r="T35" s="607"/>
      <c r="U35" s="607"/>
      <c r="V35" s="607"/>
      <c r="W35" s="184" t="s">
        <v>11</v>
      </c>
      <c r="X35" s="610"/>
      <c r="Y35" s="611"/>
      <c r="Z35" s="611"/>
      <c r="AA35" s="991"/>
      <c r="AB35" s="991"/>
      <c r="AC35" s="557" t="s">
        <v>11</v>
      </c>
      <c r="AD35" s="997">
        <f>P35+T35+X35+AA35</f>
        <v>0</v>
      </c>
      <c r="AE35" s="998"/>
      <c r="AF35" s="998"/>
      <c r="AG35" s="998"/>
      <c r="AH35" s="998"/>
      <c r="AI35" s="998"/>
      <c r="AJ35" s="999"/>
      <c r="AK35" s="563" t="s">
        <v>108</v>
      </c>
      <c r="AL35" s="581"/>
      <c r="AM35" s="581"/>
      <c r="AN35" s="581"/>
      <c r="AO35" s="581"/>
      <c r="AP35" s="581"/>
      <c r="AQ35" s="581"/>
      <c r="AR35" s="978">
        <f>ROUNDDOWN(AD35/6,1)</f>
        <v>0</v>
      </c>
      <c r="AS35" s="978"/>
      <c r="AT35" s="978"/>
      <c r="AU35" s="978"/>
      <c r="AV35" s="161" t="s">
        <v>11</v>
      </c>
      <c r="AW35" s="161"/>
      <c r="AX35" s="196"/>
    </row>
    <row r="36" spans="2:52" ht="13.5" customHeight="1">
      <c r="B36" s="585"/>
      <c r="C36" s="586"/>
      <c r="D36" s="569"/>
      <c r="E36" s="570"/>
      <c r="F36" s="570"/>
      <c r="G36" s="570"/>
      <c r="H36" s="570"/>
      <c r="I36" s="571"/>
      <c r="J36" s="973"/>
      <c r="K36" s="974"/>
      <c r="L36" s="974"/>
      <c r="M36" s="974"/>
      <c r="N36" s="974"/>
      <c r="O36" s="371"/>
      <c r="P36" s="608"/>
      <c r="Q36" s="609"/>
      <c r="R36" s="609"/>
      <c r="S36" s="609"/>
      <c r="T36" s="609"/>
      <c r="U36" s="609"/>
      <c r="V36" s="609"/>
      <c r="W36" s="184"/>
      <c r="X36" s="613"/>
      <c r="Y36" s="614"/>
      <c r="Z36" s="614"/>
      <c r="AA36" s="990"/>
      <c r="AB36" s="990"/>
      <c r="AC36" s="557"/>
      <c r="AD36" s="997"/>
      <c r="AE36" s="998"/>
      <c r="AF36" s="998"/>
      <c r="AG36" s="998"/>
      <c r="AH36" s="998"/>
      <c r="AI36" s="998"/>
      <c r="AJ36" s="999"/>
      <c r="AK36" s="579"/>
      <c r="AL36" s="580"/>
      <c r="AM36" s="580"/>
      <c r="AN36" s="580"/>
      <c r="AO36" s="580"/>
      <c r="AP36" s="580"/>
      <c r="AQ36" s="580"/>
      <c r="AR36" s="1003"/>
      <c r="AS36" s="1003"/>
      <c r="AT36" s="1003"/>
      <c r="AU36" s="1003"/>
      <c r="AV36" s="153"/>
      <c r="AW36" s="153"/>
      <c r="AX36" s="198"/>
    </row>
    <row r="37" spans="2:52" ht="13.5" customHeight="1">
      <c r="B37" s="585"/>
      <c r="C37" s="586"/>
      <c r="D37" s="600" t="s">
        <v>53</v>
      </c>
      <c r="E37" s="601"/>
      <c r="F37" s="601"/>
      <c r="G37" s="601"/>
      <c r="H37" s="601"/>
      <c r="I37" s="601"/>
      <c r="J37" s="601"/>
      <c r="K37" s="601"/>
      <c r="L37" s="601"/>
      <c r="M37" s="604" t="s">
        <v>109</v>
      </c>
      <c r="N37" s="379"/>
      <c r="O37" s="380"/>
      <c r="P37" s="606"/>
      <c r="Q37" s="607"/>
      <c r="R37" s="607"/>
      <c r="S37" s="607"/>
      <c r="T37" s="607"/>
      <c r="U37" s="607"/>
      <c r="V37" s="607"/>
      <c r="W37" s="368" t="s">
        <v>11</v>
      </c>
      <c r="X37" s="610"/>
      <c r="Y37" s="611"/>
      <c r="Z37" s="612"/>
      <c r="AA37" s="992"/>
      <c r="AB37" s="612"/>
      <c r="AC37" s="616" t="s">
        <v>11</v>
      </c>
      <c r="AD37" s="997">
        <f>P37+T37+X37+AA37</f>
        <v>0</v>
      </c>
      <c r="AE37" s="998"/>
      <c r="AF37" s="998"/>
      <c r="AG37" s="998"/>
      <c r="AH37" s="998"/>
      <c r="AI37" s="998"/>
      <c r="AJ37" s="999"/>
      <c r="AK37" s="563" t="s">
        <v>110</v>
      </c>
      <c r="AL37" s="215"/>
      <c r="AM37" s="215"/>
      <c r="AN37" s="215"/>
      <c r="AO37" s="215"/>
      <c r="AP37" s="215"/>
      <c r="AQ37" s="215"/>
      <c r="AR37" s="978">
        <f>ROUNDDOWN(AD37/2,1)</f>
        <v>0</v>
      </c>
      <c r="AS37" s="978"/>
      <c r="AT37" s="978"/>
      <c r="AU37" s="978"/>
      <c r="AV37" s="161" t="s">
        <v>11</v>
      </c>
      <c r="AW37" s="161"/>
      <c r="AX37" s="196"/>
    </row>
    <row r="38" spans="2:52" ht="13.5" customHeight="1">
      <c r="B38" s="585"/>
      <c r="C38" s="586"/>
      <c r="D38" s="602"/>
      <c r="E38" s="603"/>
      <c r="F38" s="603"/>
      <c r="G38" s="603"/>
      <c r="H38" s="603"/>
      <c r="I38" s="603"/>
      <c r="J38" s="603"/>
      <c r="K38" s="603"/>
      <c r="L38" s="603"/>
      <c r="M38" s="605"/>
      <c r="N38" s="385"/>
      <c r="O38" s="386"/>
      <c r="P38" s="608"/>
      <c r="Q38" s="609"/>
      <c r="R38" s="609"/>
      <c r="S38" s="609"/>
      <c r="T38" s="609"/>
      <c r="U38" s="609"/>
      <c r="V38" s="609"/>
      <c r="W38" s="374"/>
      <c r="X38" s="613"/>
      <c r="Y38" s="614"/>
      <c r="Z38" s="615"/>
      <c r="AA38" s="993"/>
      <c r="AB38" s="615"/>
      <c r="AC38" s="617"/>
      <c r="AD38" s="997"/>
      <c r="AE38" s="998"/>
      <c r="AF38" s="998"/>
      <c r="AG38" s="998"/>
      <c r="AH38" s="998"/>
      <c r="AI38" s="998"/>
      <c r="AJ38" s="999"/>
      <c r="AK38" s="564"/>
      <c r="AL38" s="219"/>
      <c r="AM38" s="219"/>
      <c r="AN38" s="219"/>
      <c r="AO38" s="219"/>
      <c r="AP38" s="219"/>
      <c r="AQ38" s="219"/>
      <c r="AR38" s="1003"/>
      <c r="AS38" s="1003"/>
      <c r="AT38" s="1003"/>
      <c r="AU38" s="1003"/>
      <c r="AV38" s="153"/>
      <c r="AW38" s="153"/>
      <c r="AX38" s="198"/>
    </row>
    <row r="39" spans="2:52" ht="13.5" customHeight="1">
      <c r="B39" s="585"/>
      <c r="C39" s="586"/>
      <c r="D39" s="202" t="s">
        <v>54</v>
      </c>
      <c r="E39" s="203"/>
      <c r="F39" s="203"/>
      <c r="G39" s="203"/>
      <c r="H39" s="203"/>
      <c r="I39" s="204"/>
      <c r="J39" s="977">
        <f>J33+J35</f>
        <v>0</v>
      </c>
      <c r="K39" s="978"/>
      <c r="L39" s="978"/>
      <c r="M39" s="978"/>
      <c r="N39" s="978"/>
      <c r="O39" s="192" t="s">
        <v>11</v>
      </c>
      <c r="P39" s="983">
        <f>P33+P35+P37</f>
        <v>0</v>
      </c>
      <c r="Q39" s="984"/>
      <c r="R39" s="984"/>
      <c r="S39" s="984"/>
      <c r="T39" s="984">
        <f>T33+T35+T37</f>
        <v>0</v>
      </c>
      <c r="U39" s="984"/>
      <c r="V39" s="984"/>
      <c r="W39" s="156" t="s">
        <v>11</v>
      </c>
      <c r="X39" s="977">
        <f>X33+X35+X37</f>
        <v>0</v>
      </c>
      <c r="Y39" s="978"/>
      <c r="Z39" s="978"/>
      <c r="AA39" s="984">
        <f>AA33+AA35+AA37</f>
        <v>0</v>
      </c>
      <c r="AB39" s="984"/>
      <c r="AC39" s="557" t="s">
        <v>11</v>
      </c>
      <c r="AD39" s="997">
        <f>P39+T39+X39+AA39</f>
        <v>0</v>
      </c>
      <c r="AE39" s="998"/>
      <c r="AF39" s="998"/>
      <c r="AG39" s="998"/>
      <c r="AH39" s="998"/>
      <c r="AI39" s="998"/>
      <c r="AJ39" s="999"/>
      <c r="AK39" s="561" t="s">
        <v>111</v>
      </c>
      <c r="AL39" s="435"/>
      <c r="AM39" s="435"/>
      <c r="AN39" s="435"/>
      <c r="AO39" s="435"/>
      <c r="AP39" s="435"/>
      <c r="AQ39" s="435"/>
      <c r="AR39" s="978">
        <f>ROUND(AR33+AR35+AR37,0)</f>
        <v>0</v>
      </c>
      <c r="AS39" s="978"/>
      <c r="AT39" s="978"/>
      <c r="AU39" s="978"/>
      <c r="AV39" s="161" t="s">
        <v>11</v>
      </c>
      <c r="AW39" s="161"/>
      <c r="AX39" s="192"/>
      <c r="AY39" s="30" t="s">
        <v>34</v>
      </c>
      <c r="AZ39" s="30"/>
    </row>
    <row r="40" spans="2:52" ht="13.5" customHeight="1" thickBot="1">
      <c r="B40" s="585"/>
      <c r="C40" s="586"/>
      <c r="D40" s="234"/>
      <c r="E40" s="235"/>
      <c r="F40" s="235"/>
      <c r="G40" s="235"/>
      <c r="H40" s="235"/>
      <c r="I40" s="236"/>
      <c r="J40" s="979"/>
      <c r="K40" s="980"/>
      <c r="L40" s="980"/>
      <c r="M40" s="980"/>
      <c r="N40" s="980"/>
      <c r="O40" s="195"/>
      <c r="P40" s="985"/>
      <c r="Q40" s="986"/>
      <c r="R40" s="986"/>
      <c r="S40" s="986"/>
      <c r="T40" s="986"/>
      <c r="U40" s="986"/>
      <c r="V40" s="986"/>
      <c r="W40" s="162"/>
      <c r="X40" s="979"/>
      <c r="Y40" s="980"/>
      <c r="Z40" s="980"/>
      <c r="AA40" s="986"/>
      <c r="AB40" s="986"/>
      <c r="AC40" s="558"/>
      <c r="AD40" s="1000"/>
      <c r="AE40" s="1001"/>
      <c r="AF40" s="1001"/>
      <c r="AG40" s="1001"/>
      <c r="AH40" s="1001"/>
      <c r="AI40" s="1001"/>
      <c r="AJ40" s="1002"/>
      <c r="AK40" s="562"/>
      <c r="AL40" s="516"/>
      <c r="AM40" s="516"/>
      <c r="AN40" s="516"/>
      <c r="AO40" s="516"/>
      <c r="AP40" s="516"/>
      <c r="AQ40" s="516"/>
      <c r="AR40" s="980"/>
      <c r="AS40" s="980"/>
      <c r="AT40" s="980"/>
      <c r="AU40" s="980"/>
      <c r="AV40" s="193"/>
      <c r="AW40" s="193"/>
      <c r="AX40" s="195"/>
      <c r="AY40" s="30"/>
      <c r="AZ40" s="30" t="s">
        <v>35</v>
      </c>
    </row>
    <row r="41" spans="2:52" ht="13.5" customHeight="1">
      <c r="B41" s="585"/>
      <c r="C41" s="586"/>
      <c r="D41" s="205" t="s">
        <v>55</v>
      </c>
      <c r="E41" s="206"/>
      <c r="F41" s="206"/>
      <c r="G41" s="206"/>
      <c r="H41" s="206"/>
      <c r="I41" s="207"/>
      <c r="J41" s="532" t="s">
        <v>112</v>
      </c>
      <c r="K41" s="529"/>
      <c r="L41" s="529"/>
      <c r="M41" s="529"/>
      <c r="N41" s="529"/>
      <c r="O41" s="529"/>
      <c r="P41" s="529"/>
      <c r="Q41" s="529"/>
      <c r="R41" s="529"/>
      <c r="S41" s="529"/>
      <c r="T41" s="529"/>
      <c r="U41" s="529"/>
      <c r="V41" s="529"/>
      <c r="W41" s="529"/>
      <c r="X41" s="529"/>
      <c r="Y41" s="529"/>
      <c r="Z41" s="529"/>
      <c r="AA41" s="529"/>
      <c r="AB41" s="529"/>
      <c r="AC41" s="529"/>
      <c r="AD41" s="529"/>
      <c r="AE41" s="529"/>
      <c r="AF41" s="529"/>
      <c r="AG41" s="529"/>
      <c r="AH41" s="529"/>
      <c r="AI41" s="529"/>
      <c r="AJ41" s="529"/>
      <c r="AK41" s="529"/>
      <c r="AL41" s="529"/>
      <c r="AM41" s="529"/>
      <c r="AN41" s="529"/>
      <c r="AO41" s="529"/>
      <c r="AP41" s="529"/>
      <c r="AQ41" s="529"/>
      <c r="AR41" s="1003">
        <f>AR39+1</f>
        <v>1</v>
      </c>
      <c r="AS41" s="1003"/>
      <c r="AT41" s="1003"/>
      <c r="AU41" s="1003"/>
      <c r="AV41" s="168" t="s">
        <v>11</v>
      </c>
      <c r="AW41" s="168"/>
      <c r="AX41" s="194" t="s">
        <v>113</v>
      </c>
      <c r="AY41" s="30"/>
      <c r="AZ41" s="30"/>
    </row>
    <row r="42" spans="2:52" ht="13.5" customHeight="1" thickBot="1">
      <c r="B42" s="585"/>
      <c r="C42" s="586"/>
      <c r="D42" s="234"/>
      <c r="E42" s="235"/>
      <c r="F42" s="235"/>
      <c r="G42" s="235"/>
      <c r="H42" s="235"/>
      <c r="I42" s="236"/>
      <c r="J42" s="552"/>
      <c r="K42" s="553"/>
      <c r="L42" s="553"/>
      <c r="M42" s="553"/>
      <c r="N42" s="553"/>
      <c r="O42" s="553"/>
      <c r="P42" s="553"/>
      <c r="Q42" s="553"/>
      <c r="R42" s="553"/>
      <c r="S42" s="553"/>
      <c r="T42" s="553"/>
      <c r="U42" s="553"/>
      <c r="V42" s="553"/>
      <c r="W42" s="553"/>
      <c r="X42" s="553"/>
      <c r="Y42" s="553"/>
      <c r="Z42" s="553"/>
      <c r="AA42" s="553"/>
      <c r="AB42" s="553"/>
      <c r="AC42" s="553"/>
      <c r="AD42" s="553"/>
      <c r="AE42" s="553"/>
      <c r="AF42" s="553"/>
      <c r="AG42" s="553"/>
      <c r="AH42" s="553"/>
      <c r="AI42" s="553"/>
      <c r="AJ42" s="553"/>
      <c r="AK42" s="553"/>
      <c r="AL42" s="553"/>
      <c r="AM42" s="553"/>
      <c r="AN42" s="553"/>
      <c r="AO42" s="553"/>
      <c r="AP42" s="553"/>
      <c r="AQ42" s="553"/>
      <c r="AR42" s="1001"/>
      <c r="AS42" s="1001"/>
      <c r="AT42" s="1001"/>
      <c r="AU42" s="1001"/>
      <c r="AV42" s="193"/>
      <c r="AW42" s="193"/>
      <c r="AX42" s="195"/>
      <c r="AY42" s="30"/>
      <c r="AZ42" s="30"/>
    </row>
    <row r="43" spans="2:52" ht="13.5" customHeight="1">
      <c r="B43" s="585"/>
      <c r="C43" s="586"/>
      <c r="D43" s="595" t="s">
        <v>114</v>
      </c>
      <c r="E43" s="596"/>
      <c r="F43" s="596"/>
      <c r="G43" s="596"/>
      <c r="H43" s="596"/>
      <c r="I43" s="596"/>
      <c r="J43" s="596"/>
      <c r="K43" s="596"/>
      <c r="L43" s="596"/>
      <c r="M43" s="596"/>
      <c r="N43" s="596"/>
      <c r="O43" s="596"/>
      <c r="P43" s="596"/>
      <c r="Q43" s="596"/>
      <c r="R43" s="596"/>
      <c r="S43" s="596"/>
      <c r="T43" s="596"/>
      <c r="U43" s="596"/>
      <c r="V43" s="596"/>
      <c r="W43" s="596"/>
      <c r="X43" s="596"/>
      <c r="Y43" s="596"/>
      <c r="Z43" s="596"/>
      <c r="AA43" s="596"/>
      <c r="AB43" s="596"/>
      <c r="AC43" s="596"/>
      <c r="AD43" s="596"/>
      <c r="AE43" s="596"/>
      <c r="AF43" s="597"/>
      <c r="AG43" s="47"/>
      <c r="AH43" s="48"/>
      <c r="AI43" s="48"/>
      <c r="AJ43" s="48"/>
      <c r="AK43" s="48"/>
      <c r="AL43" s="48"/>
      <c r="AM43" s="48"/>
      <c r="AN43" s="48"/>
      <c r="AO43" s="48"/>
      <c r="AP43" s="48"/>
      <c r="AQ43" s="48"/>
      <c r="AR43" s="1004">
        <f>IF(AND((P39+X39)&gt;=1),0.5,0)</f>
        <v>0</v>
      </c>
      <c r="AS43" s="1004"/>
      <c r="AT43" s="1004"/>
      <c r="AU43" s="1004"/>
      <c r="AV43" s="154" t="s">
        <v>11</v>
      </c>
      <c r="AW43" s="154"/>
      <c r="AX43" s="156" t="s">
        <v>115</v>
      </c>
      <c r="AY43" s="30"/>
      <c r="AZ43" s="30"/>
    </row>
    <row r="44" spans="2:52" ht="13.5" customHeight="1">
      <c r="B44" s="585"/>
      <c r="C44" s="586"/>
      <c r="D44" s="595"/>
      <c r="E44" s="596"/>
      <c r="F44" s="596"/>
      <c r="G44" s="596"/>
      <c r="H44" s="596"/>
      <c r="I44" s="596"/>
      <c r="J44" s="596"/>
      <c r="K44" s="596"/>
      <c r="L44" s="596"/>
      <c r="M44" s="596"/>
      <c r="N44" s="596"/>
      <c r="O44" s="596"/>
      <c r="P44" s="596"/>
      <c r="Q44" s="596"/>
      <c r="R44" s="596"/>
      <c r="S44" s="596"/>
      <c r="T44" s="596"/>
      <c r="U44" s="596"/>
      <c r="V44" s="596"/>
      <c r="W44" s="596"/>
      <c r="X44" s="596"/>
      <c r="Y44" s="596"/>
      <c r="Z44" s="596"/>
      <c r="AA44" s="596"/>
      <c r="AB44" s="596"/>
      <c r="AC44" s="596"/>
      <c r="AD44" s="596"/>
      <c r="AE44" s="596"/>
      <c r="AF44" s="597"/>
      <c r="AG44" s="49"/>
      <c r="AH44" s="50"/>
      <c r="AI44" s="50"/>
      <c r="AJ44" s="50"/>
      <c r="AK44" s="50"/>
      <c r="AL44" s="50"/>
      <c r="AM44" s="50"/>
      <c r="AN44" s="50"/>
      <c r="AO44" s="50"/>
      <c r="AP44" s="50"/>
      <c r="AQ44" s="50"/>
      <c r="AR44" s="1004"/>
      <c r="AS44" s="1004"/>
      <c r="AT44" s="1004"/>
      <c r="AU44" s="1004"/>
      <c r="AV44" s="154"/>
      <c r="AW44" s="154"/>
      <c r="AX44" s="156"/>
      <c r="AY44" s="30"/>
      <c r="AZ44" s="30"/>
    </row>
    <row r="45" spans="2:52" ht="13.5" customHeight="1">
      <c r="B45" s="585"/>
      <c r="C45" s="586"/>
      <c r="D45" s="592" t="s">
        <v>116</v>
      </c>
      <c r="E45" s="593"/>
      <c r="F45" s="593"/>
      <c r="G45" s="593"/>
      <c r="H45" s="593"/>
      <c r="I45" s="593"/>
      <c r="J45" s="593"/>
      <c r="K45" s="593"/>
      <c r="L45" s="593"/>
      <c r="M45" s="593"/>
      <c r="N45" s="593"/>
      <c r="O45" s="593"/>
      <c r="P45" s="593"/>
      <c r="Q45" s="593"/>
      <c r="R45" s="593"/>
      <c r="S45" s="593"/>
      <c r="T45" s="593"/>
      <c r="U45" s="593"/>
      <c r="V45" s="593"/>
      <c r="W45" s="593"/>
      <c r="X45" s="593"/>
      <c r="Y45" s="593"/>
      <c r="Z45" s="593"/>
      <c r="AA45" s="593"/>
      <c r="AB45" s="593"/>
      <c r="AC45" s="593"/>
      <c r="AD45" s="593"/>
      <c r="AE45" s="593"/>
      <c r="AF45" s="594"/>
      <c r="AG45" s="47"/>
      <c r="AH45" s="48"/>
      <c r="AI45" s="48"/>
      <c r="AJ45" s="48"/>
      <c r="AK45" s="48"/>
      <c r="AL45" s="48"/>
      <c r="AM45" s="48"/>
      <c r="AN45" s="48"/>
      <c r="AO45" s="48"/>
      <c r="AP45" s="48"/>
      <c r="AQ45" s="48"/>
      <c r="AR45" s="1004">
        <f>AR41+AR43</f>
        <v>1</v>
      </c>
      <c r="AS45" s="1004"/>
      <c r="AT45" s="1004"/>
      <c r="AU45" s="1004"/>
      <c r="AV45" s="154" t="s">
        <v>11</v>
      </c>
      <c r="AW45" s="154"/>
      <c r="AX45" s="156" t="s">
        <v>117</v>
      </c>
      <c r="AY45" s="30"/>
      <c r="AZ45" s="30"/>
    </row>
    <row r="46" spans="2:52" ht="13.5" customHeight="1" thickBot="1">
      <c r="B46" s="587"/>
      <c r="C46" s="588"/>
      <c r="D46" s="592"/>
      <c r="E46" s="593"/>
      <c r="F46" s="593"/>
      <c r="G46" s="593"/>
      <c r="H46" s="593"/>
      <c r="I46" s="593"/>
      <c r="J46" s="593"/>
      <c r="K46" s="593"/>
      <c r="L46" s="593"/>
      <c r="M46" s="593"/>
      <c r="N46" s="593"/>
      <c r="O46" s="593"/>
      <c r="P46" s="593"/>
      <c r="Q46" s="593"/>
      <c r="R46" s="593"/>
      <c r="S46" s="593"/>
      <c r="T46" s="593"/>
      <c r="U46" s="593"/>
      <c r="V46" s="593"/>
      <c r="W46" s="593"/>
      <c r="X46" s="593"/>
      <c r="Y46" s="593"/>
      <c r="Z46" s="593"/>
      <c r="AA46" s="593"/>
      <c r="AB46" s="593"/>
      <c r="AC46" s="593"/>
      <c r="AD46" s="593"/>
      <c r="AE46" s="593"/>
      <c r="AF46" s="594"/>
      <c r="AG46" s="51"/>
      <c r="AH46" s="52"/>
      <c r="AI46" s="52"/>
      <c r="AJ46" s="52"/>
      <c r="AK46" s="52"/>
      <c r="AL46" s="52"/>
      <c r="AM46" s="52"/>
      <c r="AN46" s="52"/>
      <c r="AO46" s="52"/>
      <c r="AP46" s="52"/>
      <c r="AQ46" s="52"/>
      <c r="AR46" s="1004"/>
      <c r="AS46" s="1004"/>
      <c r="AT46" s="1004"/>
      <c r="AU46" s="1004"/>
      <c r="AV46" s="154"/>
      <c r="AW46" s="154"/>
      <c r="AX46" s="162"/>
      <c r="AY46" s="53" t="s">
        <v>118</v>
      </c>
      <c r="AZ46" s="30"/>
    </row>
    <row r="47" spans="2:52" ht="13.5" customHeight="1">
      <c r="B47" s="535" t="s">
        <v>119</v>
      </c>
      <c r="C47" s="536"/>
      <c r="D47" s="541" t="s">
        <v>56</v>
      </c>
      <c r="E47" s="542"/>
      <c r="F47" s="542"/>
      <c r="G47" s="542"/>
      <c r="H47" s="542"/>
      <c r="I47" s="542"/>
      <c r="J47" s="542"/>
      <c r="K47" s="542"/>
      <c r="L47" s="542"/>
      <c r="M47" s="542"/>
      <c r="N47" s="542"/>
      <c r="O47" s="542"/>
      <c r="P47" s="542"/>
      <c r="Q47" s="542"/>
      <c r="R47" s="542"/>
      <c r="S47" s="542"/>
      <c r="T47" s="542"/>
      <c r="U47" s="542"/>
      <c r="V47" s="542"/>
      <c r="W47" s="542"/>
      <c r="X47" s="542"/>
      <c r="Y47" s="542"/>
      <c r="Z47" s="542"/>
      <c r="AA47" s="542"/>
      <c r="AB47" s="542"/>
      <c r="AC47" s="542"/>
      <c r="AD47" s="542"/>
      <c r="AE47" s="542"/>
      <c r="AF47" s="543"/>
      <c r="AG47" s="54"/>
      <c r="AH47" s="55"/>
      <c r="AI47" s="55"/>
      <c r="AJ47" s="55"/>
      <c r="AK47" s="55"/>
      <c r="AL47" s="55"/>
      <c r="AM47" s="55"/>
      <c r="AN47" s="55"/>
      <c r="AO47" s="55"/>
      <c r="AP47" s="55"/>
      <c r="AQ47" s="55"/>
      <c r="AR47" s="1005"/>
      <c r="AS47" s="1005"/>
      <c r="AT47" s="1005"/>
      <c r="AU47" s="1005"/>
      <c r="AV47" s="167" t="s">
        <v>11</v>
      </c>
      <c r="AW47" s="167"/>
      <c r="AX47" s="192" t="s">
        <v>120</v>
      </c>
    </row>
    <row r="48" spans="2:52" ht="13.5" customHeight="1">
      <c r="B48" s="537"/>
      <c r="C48" s="538"/>
      <c r="D48" s="544"/>
      <c r="E48" s="545"/>
      <c r="F48" s="545"/>
      <c r="G48" s="545"/>
      <c r="H48" s="545"/>
      <c r="I48" s="545"/>
      <c r="J48" s="545"/>
      <c r="K48" s="545"/>
      <c r="L48" s="545"/>
      <c r="M48" s="545"/>
      <c r="N48" s="545"/>
      <c r="O48" s="545"/>
      <c r="P48" s="545"/>
      <c r="Q48" s="545"/>
      <c r="R48" s="545"/>
      <c r="S48" s="545"/>
      <c r="T48" s="545"/>
      <c r="U48" s="545"/>
      <c r="V48" s="545"/>
      <c r="W48" s="545"/>
      <c r="X48" s="545"/>
      <c r="Y48" s="545"/>
      <c r="Z48" s="545"/>
      <c r="AA48" s="545"/>
      <c r="AB48" s="545"/>
      <c r="AC48" s="545"/>
      <c r="AD48" s="545"/>
      <c r="AE48" s="545"/>
      <c r="AF48" s="546"/>
      <c r="AG48" s="49"/>
      <c r="AH48" s="50"/>
      <c r="AI48" s="50"/>
      <c r="AJ48" s="50"/>
      <c r="AK48" s="50"/>
      <c r="AL48" s="50"/>
      <c r="AM48" s="50"/>
      <c r="AN48" s="50"/>
      <c r="AO48" s="50"/>
      <c r="AP48" s="50"/>
      <c r="AQ48" s="50"/>
      <c r="AR48" s="1006"/>
      <c r="AS48" s="1006"/>
      <c r="AT48" s="1006"/>
      <c r="AU48" s="1006"/>
      <c r="AV48" s="153"/>
      <c r="AW48" s="153"/>
      <c r="AX48" s="194"/>
    </row>
    <row r="49" spans="1:90" ht="13.5" customHeight="1">
      <c r="B49" s="537"/>
      <c r="C49" s="538"/>
      <c r="D49" s="547" t="s">
        <v>57</v>
      </c>
      <c r="E49" s="548"/>
      <c r="F49" s="548"/>
      <c r="G49" s="548"/>
      <c r="H49" s="548"/>
      <c r="I49" s="548"/>
      <c r="J49" s="548"/>
      <c r="K49" s="548"/>
      <c r="L49" s="548"/>
      <c r="M49" s="548"/>
      <c r="N49" s="548"/>
      <c r="O49" s="548"/>
      <c r="P49" s="548"/>
      <c r="Q49" s="548"/>
      <c r="R49" s="548"/>
      <c r="S49" s="548"/>
      <c r="T49" s="548"/>
      <c r="U49" s="548"/>
      <c r="V49" s="548"/>
      <c r="W49" s="548"/>
      <c r="X49" s="548"/>
      <c r="Y49" s="548"/>
      <c r="Z49" s="548"/>
      <c r="AA49" s="548"/>
      <c r="AB49" s="548"/>
      <c r="AC49" s="548"/>
      <c r="AD49" s="548"/>
      <c r="AE49" s="548"/>
      <c r="AF49" s="549"/>
      <c r="AG49" s="47"/>
      <c r="AH49" s="48"/>
      <c r="AI49" s="48"/>
      <c r="AJ49" s="48"/>
      <c r="AK49" s="48"/>
      <c r="AL49" s="48"/>
      <c r="AM49" s="48"/>
      <c r="AN49" s="48"/>
      <c r="AO49" s="48"/>
      <c r="AP49" s="48"/>
      <c r="AQ49" s="48"/>
      <c r="AR49" s="974"/>
      <c r="AS49" s="974"/>
      <c r="AT49" s="974"/>
      <c r="AU49" s="974"/>
      <c r="AV49" s="161" t="s">
        <v>11</v>
      </c>
      <c r="AW49" s="161"/>
      <c r="AX49" s="192" t="s">
        <v>121</v>
      </c>
    </row>
    <row r="50" spans="1:90" ht="13.5" customHeight="1" thickBot="1">
      <c r="B50" s="539"/>
      <c r="C50" s="540"/>
      <c r="D50" s="547"/>
      <c r="E50" s="548"/>
      <c r="F50" s="548"/>
      <c r="G50" s="548"/>
      <c r="H50" s="548"/>
      <c r="I50" s="548"/>
      <c r="J50" s="548"/>
      <c r="K50" s="548"/>
      <c r="L50" s="548"/>
      <c r="M50" s="548"/>
      <c r="N50" s="548"/>
      <c r="O50" s="548"/>
      <c r="P50" s="548"/>
      <c r="Q50" s="548"/>
      <c r="R50" s="548"/>
      <c r="S50" s="548"/>
      <c r="T50" s="548"/>
      <c r="U50" s="548"/>
      <c r="V50" s="548"/>
      <c r="W50" s="548"/>
      <c r="X50" s="548"/>
      <c r="Y50" s="548"/>
      <c r="Z50" s="548"/>
      <c r="AA50" s="548"/>
      <c r="AB50" s="548"/>
      <c r="AC50" s="548"/>
      <c r="AD50" s="548"/>
      <c r="AE50" s="548"/>
      <c r="AF50" s="549"/>
      <c r="AG50" s="51"/>
      <c r="AH50" s="52"/>
      <c r="AI50" s="52"/>
      <c r="AJ50" s="52"/>
      <c r="AK50" s="52"/>
      <c r="AL50" s="52"/>
      <c r="AM50" s="52"/>
      <c r="AN50" s="52"/>
      <c r="AO50" s="52"/>
      <c r="AP50" s="52"/>
      <c r="AQ50" s="52"/>
      <c r="AR50" s="1007"/>
      <c r="AS50" s="1007"/>
      <c r="AT50" s="1007"/>
      <c r="AU50" s="1007"/>
      <c r="AV50" s="168"/>
      <c r="AW50" s="168"/>
      <c r="AX50" s="194"/>
      <c r="BM50" s="531"/>
      <c r="BN50" s="531"/>
      <c r="BO50" s="531"/>
      <c r="BP50" s="531"/>
      <c r="BQ50" s="531"/>
      <c r="BR50" s="531"/>
      <c r="BS50" s="531"/>
      <c r="BT50" s="531"/>
      <c r="BU50" s="531"/>
      <c r="BV50" s="531"/>
      <c r="BW50" s="531"/>
      <c r="BX50" s="531"/>
      <c r="BY50" s="531"/>
      <c r="BZ50" s="531"/>
      <c r="CA50" s="531"/>
      <c r="CB50" s="531"/>
      <c r="CC50" s="531"/>
      <c r="CD50" s="531"/>
      <c r="CE50" s="531"/>
      <c r="CF50" s="531"/>
      <c r="CG50" s="531"/>
      <c r="CH50" s="531"/>
      <c r="CI50" s="531"/>
      <c r="CJ50" s="531"/>
      <c r="CK50" s="531"/>
      <c r="CL50" s="531"/>
    </row>
    <row r="51" spans="1:90" ht="13.5" customHeight="1">
      <c r="B51" s="532" t="s">
        <v>122</v>
      </c>
      <c r="C51" s="514"/>
      <c r="D51" s="514"/>
      <c r="E51" s="514"/>
      <c r="F51" s="514"/>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6"/>
      <c r="AH51" s="55"/>
      <c r="AI51" s="55"/>
      <c r="AJ51" s="55"/>
      <c r="AK51" s="55"/>
      <c r="AL51" s="55"/>
      <c r="AM51" s="55"/>
      <c r="AN51" s="55"/>
      <c r="AO51" s="55"/>
      <c r="AP51" s="55"/>
      <c r="AQ51" s="55"/>
      <c r="AR51" s="1003">
        <f>AR45+AR47+AR49</f>
        <v>1</v>
      </c>
      <c r="AS51" s="1003"/>
      <c r="AT51" s="1003"/>
      <c r="AU51" s="1003"/>
      <c r="AV51" s="167" t="s">
        <v>11</v>
      </c>
      <c r="AW51" s="167"/>
      <c r="AX51" s="169" t="s">
        <v>123</v>
      </c>
    </row>
    <row r="52" spans="1:90" ht="13.5" customHeight="1" thickBot="1">
      <c r="B52" s="533"/>
      <c r="C52" s="534"/>
      <c r="D52" s="534"/>
      <c r="E52" s="534"/>
      <c r="F52" s="534"/>
      <c r="G52" s="534"/>
      <c r="H52" s="534"/>
      <c r="I52" s="534"/>
      <c r="J52" s="534"/>
      <c r="K52" s="534"/>
      <c r="L52" s="534"/>
      <c r="M52" s="534"/>
      <c r="N52" s="534"/>
      <c r="O52" s="534"/>
      <c r="P52" s="534"/>
      <c r="Q52" s="534"/>
      <c r="R52" s="534"/>
      <c r="S52" s="534"/>
      <c r="T52" s="534"/>
      <c r="U52" s="534"/>
      <c r="V52" s="534"/>
      <c r="W52" s="534"/>
      <c r="X52" s="534"/>
      <c r="Y52" s="534"/>
      <c r="Z52" s="534"/>
      <c r="AA52" s="534"/>
      <c r="AB52" s="534"/>
      <c r="AC52" s="534"/>
      <c r="AD52" s="534"/>
      <c r="AE52" s="534"/>
      <c r="AF52" s="534"/>
      <c r="AG52" s="57"/>
      <c r="AH52" s="52"/>
      <c r="AI52" s="52"/>
      <c r="AJ52" s="52"/>
      <c r="AK52" s="52"/>
      <c r="AL52" s="52"/>
      <c r="AM52" s="52"/>
      <c r="AN52" s="52"/>
      <c r="AO52" s="52"/>
      <c r="AP52" s="52"/>
      <c r="AQ52" s="52"/>
      <c r="AR52" s="1001"/>
      <c r="AS52" s="1001"/>
      <c r="AT52" s="1001"/>
      <c r="AU52" s="1001"/>
      <c r="AV52" s="193"/>
      <c r="AW52" s="193"/>
      <c r="AX52" s="530"/>
      <c r="AY52" s="53" t="s">
        <v>124</v>
      </c>
    </row>
    <row r="53" spans="1:90" ht="13.5" customHeight="1" thickBot="1">
      <c r="AR53" s="58"/>
      <c r="AS53" s="58"/>
      <c r="AT53" s="58"/>
      <c r="AU53" s="58"/>
    </row>
    <row r="54" spans="1:90" ht="13.5" customHeight="1">
      <c r="B54" s="244" t="s">
        <v>125</v>
      </c>
      <c r="C54" s="514"/>
      <c r="D54" s="514"/>
      <c r="E54" s="514"/>
      <c r="F54" s="514"/>
      <c r="G54" s="514"/>
      <c r="H54" s="514"/>
      <c r="I54" s="514"/>
      <c r="J54" s="514"/>
      <c r="K54" s="514"/>
      <c r="L54" s="514"/>
      <c r="M54" s="514"/>
      <c r="N54" s="514"/>
      <c r="O54" s="514"/>
      <c r="P54" s="514"/>
      <c r="Q54" s="514"/>
      <c r="R54" s="514"/>
      <c r="S54" s="514"/>
      <c r="T54" s="514"/>
      <c r="U54" s="514"/>
      <c r="V54" s="514"/>
      <c r="W54" s="514"/>
      <c r="X54" s="514"/>
      <c r="Y54" s="514"/>
      <c r="Z54" s="514"/>
      <c r="AA54" s="514"/>
      <c r="AB54" s="514"/>
      <c r="AC54" s="514"/>
      <c r="AD54" s="514"/>
      <c r="AE54" s="514"/>
      <c r="AF54" s="514"/>
      <c r="AG54" s="56"/>
      <c r="AH54" s="55"/>
      <c r="AI54" s="55"/>
      <c r="AJ54" s="55"/>
      <c r="AK54" s="529"/>
      <c r="AL54" s="514"/>
      <c r="AM54" s="514"/>
      <c r="AN54" s="514"/>
      <c r="AO54" s="514"/>
      <c r="AP54" s="514"/>
      <c r="AQ54" s="514"/>
      <c r="AR54" s="1008">
        <f>ROUNDUP(AR41*2/3,0)+AR47+AR49</f>
        <v>1</v>
      </c>
      <c r="AS54" s="1008"/>
      <c r="AT54" s="1008"/>
      <c r="AU54" s="1008"/>
      <c r="AV54" s="167" t="s">
        <v>11</v>
      </c>
      <c r="AW54" s="167"/>
      <c r="AX54" s="169" t="s">
        <v>126</v>
      </c>
      <c r="AY54" s="30"/>
      <c r="AZ54" s="30"/>
    </row>
    <row r="55" spans="1:90" ht="13.5" customHeight="1" thickBot="1">
      <c r="B55" s="515"/>
      <c r="C55" s="516"/>
      <c r="D55" s="516"/>
      <c r="E55" s="516"/>
      <c r="F55" s="516"/>
      <c r="G55" s="516"/>
      <c r="H55" s="516"/>
      <c r="I55" s="516"/>
      <c r="J55" s="516"/>
      <c r="K55" s="516"/>
      <c r="L55" s="516"/>
      <c r="M55" s="516"/>
      <c r="N55" s="516"/>
      <c r="O55" s="516"/>
      <c r="P55" s="516"/>
      <c r="Q55" s="516"/>
      <c r="R55" s="516"/>
      <c r="S55" s="516"/>
      <c r="T55" s="516"/>
      <c r="U55" s="516"/>
      <c r="V55" s="516"/>
      <c r="W55" s="516"/>
      <c r="X55" s="516"/>
      <c r="Y55" s="516"/>
      <c r="Z55" s="516"/>
      <c r="AA55" s="516"/>
      <c r="AB55" s="516"/>
      <c r="AC55" s="516"/>
      <c r="AD55" s="516"/>
      <c r="AE55" s="516"/>
      <c r="AF55" s="516"/>
      <c r="AG55" s="57"/>
      <c r="AH55" s="52"/>
      <c r="AI55" s="52"/>
      <c r="AJ55" s="52"/>
      <c r="AK55" s="516"/>
      <c r="AL55" s="516"/>
      <c r="AM55" s="516"/>
      <c r="AN55" s="516"/>
      <c r="AO55" s="516"/>
      <c r="AP55" s="516"/>
      <c r="AQ55" s="516"/>
      <c r="AR55" s="1001"/>
      <c r="AS55" s="1001"/>
      <c r="AT55" s="1001"/>
      <c r="AU55" s="1001"/>
      <c r="AV55" s="193"/>
      <c r="AW55" s="193"/>
      <c r="AX55" s="530"/>
      <c r="AY55" s="53" t="s">
        <v>127</v>
      </c>
      <c r="AZ55" s="30"/>
    </row>
    <row r="56" spans="1:90" ht="13.5" customHeight="1" thickBot="1">
      <c r="B56" s="59"/>
      <c r="C56" s="59"/>
      <c r="D56" s="59"/>
      <c r="E56" s="59"/>
      <c r="F56" s="59"/>
      <c r="G56" s="59"/>
      <c r="H56" s="59"/>
      <c r="I56" s="59"/>
      <c r="J56" s="59"/>
      <c r="K56" s="59"/>
      <c r="L56" s="59"/>
      <c r="M56" s="59"/>
      <c r="N56" s="59"/>
      <c r="O56" s="59"/>
      <c r="P56" s="59"/>
      <c r="Q56" s="59"/>
      <c r="R56" s="59"/>
      <c r="S56" s="59"/>
      <c r="T56" s="59"/>
      <c r="U56" s="59"/>
      <c r="V56" s="60" t="s">
        <v>128</v>
      </c>
      <c r="W56" s="59"/>
      <c r="X56" s="59"/>
      <c r="Y56" s="59"/>
      <c r="Z56" s="59"/>
      <c r="AA56" s="59"/>
      <c r="AB56" s="59"/>
      <c r="AC56" s="59"/>
      <c r="AD56" s="59"/>
      <c r="AE56" s="59"/>
      <c r="AF56" s="59"/>
      <c r="AG56" s="61"/>
      <c r="AH56" s="61"/>
      <c r="AI56" s="61"/>
      <c r="AJ56" s="61"/>
      <c r="AK56" s="59"/>
      <c r="AL56" s="59"/>
      <c r="AM56" s="59"/>
      <c r="AN56" s="59"/>
      <c r="AO56" s="59"/>
      <c r="AP56" s="59"/>
      <c r="AQ56" s="59"/>
      <c r="AR56" s="59"/>
      <c r="AS56" s="59"/>
      <c r="AT56" s="59"/>
      <c r="AU56" s="59"/>
      <c r="AV56" s="62"/>
      <c r="AW56" s="62"/>
      <c r="AX56" s="62"/>
      <c r="AY56" s="30"/>
      <c r="AZ56" s="30"/>
    </row>
    <row r="57" spans="1:90" ht="13.5" customHeight="1">
      <c r="B57" s="513" t="s">
        <v>129</v>
      </c>
      <c r="C57" s="514"/>
      <c r="D57" s="514"/>
      <c r="E57" s="514"/>
      <c r="F57" s="514"/>
      <c r="G57" s="514"/>
      <c r="H57" s="514"/>
      <c r="I57" s="514"/>
      <c r="J57" s="514"/>
      <c r="K57" s="514"/>
      <c r="L57" s="514"/>
      <c r="M57" s="514"/>
      <c r="N57" s="514"/>
      <c r="O57" s="514"/>
      <c r="P57" s="514"/>
      <c r="Q57" s="514"/>
      <c r="R57" s="514"/>
      <c r="S57" s="514"/>
      <c r="T57" s="514"/>
      <c r="U57" s="514"/>
      <c r="V57" s="514"/>
      <c r="W57" s="514"/>
      <c r="X57" s="514"/>
      <c r="Y57" s="514"/>
      <c r="Z57" s="514"/>
      <c r="AA57" s="514"/>
      <c r="AB57" s="514"/>
      <c r="AC57" s="514"/>
      <c r="AD57" s="514"/>
      <c r="AE57" s="514"/>
      <c r="AF57" s="514"/>
      <c r="AG57" s="517"/>
      <c r="AH57" s="518"/>
      <c r="AI57" s="518"/>
      <c r="AJ57" s="518"/>
      <c r="AK57" s="521" t="s">
        <v>130</v>
      </c>
      <c r="AL57" s="521"/>
      <c r="AM57" s="521"/>
      <c r="AN57" s="521"/>
      <c r="AO57" s="521"/>
      <c r="AP57" s="523"/>
      <c r="AQ57" s="523"/>
      <c r="AR57" s="523"/>
      <c r="AS57" s="523"/>
      <c r="AT57" s="525" t="s">
        <v>131</v>
      </c>
      <c r="AU57" s="525"/>
      <c r="AV57" s="525"/>
      <c r="AW57" s="525"/>
      <c r="AX57" s="526"/>
      <c r="AY57" s="30"/>
      <c r="AZ57" s="30"/>
    </row>
    <row r="58" spans="1:90" ht="13.5" customHeight="1" thickBot="1">
      <c r="B58" s="515"/>
      <c r="C58" s="516"/>
      <c r="D58" s="516"/>
      <c r="E58" s="516"/>
      <c r="F58" s="516"/>
      <c r="G58" s="516"/>
      <c r="H58" s="516"/>
      <c r="I58" s="516"/>
      <c r="J58" s="516"/>
      <c r="K58" s="516"/>
      <c r="L58" s="516"/>
      <c r="M58" s="516"/>
      <c r="N58" s="516"/>
      <c r="O58" s="516"/>
      <c r="P58" s="516"/>
      <c r="Q58" s="516"/>
      <c r="R58" s="516"/>
      <c r="S58" s="516"/>
      <c r="T58" s="516"/>
      <c r="U58" s="516"/>
      <c r="V58" s="516"/>
      <c r="W58" s="516"/>
      <c r="X58" s="516"/>
      <c r="Y58" s="516"/>
      <c r="Z58" s="516"/>
      <c r="AA58" s="516"/>
      <c r="AB58" s="516"/>
      <c r="AC58" s="516"/>
      <c r="AD58" s="516"/>
      <c r="AE58" s="516"/>
      <c r="AF58" s="516"/>
      <c r="AG58" s="519"/>
      <c r="AH58" s="520"/>
      <c r="AI58" s="520"/>
      <c r="AJ58" s="520"/>
      <c r="AK58" s="522"/>
      <c r="AL58" s="522"/>
      <c r="AM58" s="522"/>
      <c r="AN58" s="522"/>
      <c r="AO58" s="522"/>
      <c r="AP58" s="524"/>
      <c r="AQ58" s="524"/>
      <c r="AR58" s="524"/>
      <c r="AS58" s="524"/>
      <c r="AT58" s="527"/>
      <c r="AU58" s="527"/>
      <c r="AV58" s="527"/>
      <c r="AW58" s="527"/>
      <c r="AX58" s="528"/>
      <c r="AY58" s="30"/>
      <c r="AZ58" s="30"/>
    </row>
    <row r="59" spans="1:90" ht="13.5" customHeight="1">
      <c r="B59" s="513" t="s">
        <v>132</v>
      </c>
      <c r="C59" s="514"/>
      <c r="D59" s="514"/>
      <c r="E59" s="514"/>
      <c r="F59" s="514"/>
      <c r="G59" s="514"/>
      <c r="H59" s="514"/>
      <c r="I59" s="514"/>
      <c r="J59" s="514"/>
      <c r="K59" s="514"/>
      <c r="L59" s="514"/>
      <c r="M59" s="514"/>
      <c r="N59" s="514"/>
      <c r="O59" s="514"/>
      <c r="P59" s="514"/>
      <c r="Q59" s="514"/>
      <c r="R59" s="514"/>
      <c r="S59" s="514"/>
      <c r="T59" s="514"/>
      <c r="U59" s="514"/>
      <c r="V59" s="514"/>
      <c r="W59" s="514"/>
      <c r="X59" s="514"/>
      <c r="Y59" s="514"/>
      <c r="Z59" s="514"/>
      <c r="AA59" s="514"/>
      <c r="AB59" s="514"/>
      <c r="AC59" s="514"/>
      <c r="AD59" s="514"/>
      <c r="AE59" s="514"/>
      <c r="AF59" s="514"/>
      <c r="AG59" s="56"/>
      <c r="AH59" s="55"/>
      <c r="AI59" s="55"/>
      <c r="AJ59" s="55"/>
      <c r="AK59" s="529" t="s">
        <v>111</v>
      </c>
      <c r="AL59" s="514"/>
      <c r="AM59" s="514"/>
      <c r="AN59" s="514"/>
      <c r="AO59" s="514"/>
      <c r="AP59" s="514"/>
      <c r="AQ59" s="514"/>
      <c r="AR59" s="1008">
        <f>ROUNDUP(AR41*3/4,0)</f>
        <v>1</v>
      </c>
      <c r="AS59" s="1008"/>
      <c r="AT59" s="1008"/>
      <c r="AU59" s="1008"/>
      <c r="AV59" s="167" t="s">
        <v>11</v>
      </c>
      <c r="AW59" s="167"/>
      <c r="AX59" s="169" t="s">
        <v>133</v>
      </c>
      <c r="AY59" s="30" t="s">
        <v>34</v>
      </c>
      <c r="AZ59" s="30"/>
    </row>
    <row r="60" spans="1:90" ht="13.5" customHeight="1" thickBot="1">
      <c r="B60" s="515"/>
      <c r="C60" s="516"/>
      <c r="D60" s="516"/>
      <c r="E60" s="516"/>
      <c r="F60" s="516"/>
      <c r="G60" s="516"/>
      <c r="H60" s="516"/>
      <c r="I60" s="516"/>
      <c r="J60" s="516"/>
      <c r="K60" s="516"/>
      <c r="L60" s="516"/>
      <c r="M60" s="516"/>
      <c r="N60" s="516"/>
      <c r="O60" s="516"/>
      <c r="P60" s="516"/>
      <c r="Q60" s="516"/>
      <c r="R60" s="516"/>
      <c r="S60" s="516"/>
      <c r="T60" s="516"/>
      <c r="U60" s="516"/>
      <c r="V60" s="516"/>
      <c r="W60" s="516"/>
      <c r="X60" s="516"/>
      <c r="Y60" s="516"/>
      <c r="Z60" s="516"/>
      <c r="AA60" s="516"/>
      <c r="AB60" s="516"/>
      <c r="AC60" s="516"/>
      <c r="AD60" s="516"/>
      <c r="AE60" s="516"/>
      <c r="AF60" s="516"/>
      <c r="AG60" s="57"/>
      <c r="AH60" s="52"/>
      <c r="AI60" s="52"/>
      <c r="AJ60" s="52"/>
      <c r="AK60" s="516"/>
      <c r="AL60" s="516"/>
      <c r="AM60" s="516"/>
      <c r="AN60" s="516"/>
      <c r="AO60" s="516"/>
      <c r="AP60" s="516"/>
      <c r="AQ60" s="516"/>
      <c r="AR60" s="1001"/>
      <c r="AS60" s="1001"/>
      <c r="AT60" s="1001"/>
      <c r="AU60" s="1001"/>
      <c r="AV60" s="193"/>
      <c r="AW60" s="193"/>
      <c r="AX60" s="530"/>
      <c r="AY60" s="30"/>
      <c r="AZ60" s="30" t="s">
        <v>134</v>
      </c>
    </row>
    <row r="61" spans="1:90" ht="15" customHeight="1">
      <c r="A61" s="21" t="s">
        <v>17</v>
      </c>
      <c r="AY61" s="53" t="s">
        <v>135</v>
      </c>
    </row>
    <row r="62" spans="1:90" ht="12.75" customHeight="1">
      <c r="A62" s="21" t="s">
        <v>136</v>
      </c>
    </row>
    <row r="63" spans="1:90" ht="12.75" customHeight="1">
      <c r="B63" s="509" t="s">
        <v>58</v>
      </c>
      <c r="C63" s="509"/>
      <c r="D63" s="509"/>
      <c r="E63" s="509"/>
      <c r="F63" s="509"/>
      <c r="G63" s="509"/>
      <c r="H63" s="509"/>
      <c r="I63" s="509"/>
      <c r="J63" s="509"/>
      <c r="K63" s="509"/>
      <c r="L63" s="509"/>
      <c r="M63" s="509"/>
      <c r="N63" s="509"/>
      <c r="O63" s="509"/>
      <c r="P63" s="509"/>
      <c r="Q63" s="509"/>
      <c r="R63" s="509"/>
      <c r="S63" s="509"/>
      <c r="T63" s="509"/>
      <c r="U63" s="509"/>
      <c r="V63" s="509"/>
      <c r="W63" s="509"/>
      <c r="X63" s="509"/>
      <c r="Y63" s="509"/>
      <c r="Z63" s="509"/>
      <c r="AA63" s="509"/>
      <c r="AB63" s="509"/>
      <c r="AC63" s="509"/>
      <c r="AD63" s="509"/>
      <c r="AE63" s="509"/>
      <c r="AF63" s="509"/>
      <c r="AG63" s="509"/>
      <c r="AH63" s="509"/>
      <c r="AI63" s="509"/>
      <c r="AJ63" s="509"/>
      <c r="AK63" s="509"/>
      <c r="AL63" s="509"/>
      <c r="AM63" s="509"/>
      <c r="AN63" s="509"/>
      <c r="AO63" s="509"/>
      <c r="AP63" s="509"/>
      <c r="AQ63" s="509"/>
      <c r="AR63" s="509"/>
      <c r="AS63" s="509"/>
      <c r="AT63" s="509"/>
      <c r="AU63" s="509"/>
      <c r="AV63" s="509"/>
      <c r="AW63" s="509"/>
      <c r="AX63" s="509"/>
      <c r="AY63" s="509"/>
      <c r="AZ63" s="509"/>
      <c r="BA63" s="509"/>
      <c r="BB63" s="509"/>
      <c r="BC63" s="509"/>
      <c r="BD63" s="509"/>
      <c r="BE63" s="509"/>
      <c r="BF63" s="509"/>
    </row>
    <row r="64" spans="1:90" ht="12.75" customHeight="1">
      <c r="B64" s="509" t="s">
        <v>137</v>
      </c>
      <c r="C64" s="509"/>
      <c r="D64" s="509"/>
      <c r="E64" s="509"/>
      <c r="F64" s="509"/>
      <c r="G64" s="509"/>
      <c r="H64" s="509"/>
      <c r="I64" s="509"/>
      <c r="J64" s="509"/>
      <c r="K64" s="509"/>
      <c r="L64" s="509"/>
      <c r="M64" s="509"/>
      <c r="N64" s="509"/>
      <c r="O64" s="509"/>
      <c r="P64" s="509"/>
      <c r="Q64" s="509"/>
      <c r="R64" s="509"/>
      <c r="S64" s="509"/>
      <c r="T64" s="509"/>
      <c r="U64" s="509"/>
      <c r="V64" s="509"/>
      <c r="W64" s="509"/>
      <c r="X64" s="509"/>
      <c r="Y64" s="509"/>
      <c r="Z64" s="509"/>
      <c r="AA64" s="509"/>
      <c r="AB64" s="509"/>
      <c r="AC64" s="509"/>
      <c r="AD64" s="509"/>
      <c r="AE64" s="509"/>
      <c r="AF64" s="509"/>
      <c r="AG64" s="509"/>
      <c r="AH64" s="509"/>
      <c r="AI64" s="509"/>
      <c r="AJ64" s="509"/>
      <c r="AK64" s="509"/>
      <c r="AL64" s="509"/>
      <c r="AM64" s="509"/>
      <c r="AN64" s="509"/>
      <c r="AO64" s="509"/>
      <c r="AP64" s="509"/>
      <c r="AQ64" s="509"/>
      <c r="AR64" s="509"/>
      <c r="AS64" s="509"/>
      <c r="AT64" s="509"/>
      <c r="AU64" s="509"/>
      <c r="AV64" s="509"/>
      <c r="AW64" s="509"/>
      <c r="AX64" s="509"/>
      <c r="AY64" s="509"/>
      <c r="AZ64" s="509"/>
      <c r="BA64" s="509"/>
      <c r="BB64" s="509"/>
      <c r="BC64" s="509"/>
      <c r="BD64" s="509"/>
      <c r="BE64" s="509"/>
      <c r="BF64" s="509"/>
    </row>
    <row r="65" spans="1:63" ht="12.75" customHeight="1">
      <c r="B65" s="509" t="s">
        <v>59</v>
      </c>
      <c r="C65" s="509"/>
      <c r="D65" s="509"/>
      <c r="E65" s="509"/>
      <c r="F65" s="509"/>
      <c r="G65" s="509"/>
      <c r="H65" s="509"/>
      <c r="I65" s="509"/>
      <c r="J65" s="509"/>
      <c r="K65" s="509"/>
      <c r="L65" s="509"/>
      <c r="M65" s="509"/>
      <c r="N65" s="509"/>
      <c r="O65" s="509"/>
      <c r="P65" s="509"/>
      <c r="Q65" s="509"/>
      <c r="R65" s="509"/>
      <c r="S65" s="509"/>
      <c r="T65" s="509"/>
      <c r="U65" s="509"/>
      <c r="V65" s="509"/>
      <c r="W65" s="509"/>
      <c r="X65" s="509"/>
      <c r="Y65" s="509"/>
      <c r="Z65" s="509"/>
      <c r="AA65" s="509"/>
      <c r="AB65" s="509"/>
      <c r="AC65" s="509"/>
      <c r="AD65" s="509"/>
      <c r="AE65" s="509"/>
      <c r="AF65" s="509"/>
      <c r="AG65" s="509"/>
      <c r="AH65" s="509"/>
      <c r="AI65" s="509"/>
      <c r="AJ65" s="509"/>
      <c r="AK65" s="509"/>
      <c r="AL65" s="509"/>
      <c r="AM65" s="509"/>
      <c r="AN65" s="509"/>
      <c r="AO65" s="509"/>
      <c r="AP65" s="509"/>
      <c r="AQ65" s="509"/>
      <c r="AR65" s="509"/>
      <c r="AS65" s="509"/>
      <c r="AT65" s="509"/>
      <c r="AU65" s="509"/>
      <c r="AV65" s="509"/>
      <c r="AW65" s="509"/>
      <c r="AX65" s="509"/>
      <c r="AY65" s="509"/>
      <c r="AZ65" s="509"/>
      <c r="BA65" s="509"/>
      <c r="BB65" s="509"/>
      <c r="BC65" s="509"/>
      <c r="BD65" s="509"/>
      <c r="BE65" s="509"/>
      <c r="BF65" s="509"/>
    </row>
    <row r="66" spans="1:63" ht="12.75" customHeight="1">
      <c r="B66" s="510" t="s">
        <v>138</v>
      </c>
      <c r="C66" s="510"/>
      <c r="D66" s="510"/>
      <c r="E66" s="510"/>
      <c r="F66" s="510"/>
      <c r="G66" s="510"/>
      <c r="H66" s="510"/>
      <c r="I66" s="510"/>
      <c r="J66" s="510"/>
      <c r="K66" s="510"/>
      <c r="L66" s="510"/>
      <c r="M66" s="510"/>
      <c r="N66" s="510"/>
      <c r="O66" s="510"/>
      <c r="P66" s="510"/>
      <c r="Q66" s="510"/>
      <c r="R66" s="510"/>
      <c r="S66" s="510"/>
      <c r="T66" s="510"/>
      <c r="U66" s="510"/>
      <c r="V66" s="510"/>
      <c r="W66" s="510"/>
      <c r="X66" s="510"/>
      <c r="Y66" s="510"/>
      <c r="Z66" s="510"/>
      <c r="AA66" s="510"/>
      <c r="AB66" s="510"/>
      <c r="AC66" s="510"/>
      <c r="AD66" s="510"/>
      <c r="AE66" s="510"/>
      <c r="AF66" s="510"/>
      <c r="AG66" s="510"/>
      <c r="AH66" s="510"/>
      <c r="AI66" s="510"/>
      <c r="AJ66" s="510"/>
      <c r="AK66" s="510"/>
      <c r="AL66" s="510"/>
      <c r="AM66" s="510"/>
      <c r="AN66" s="510"/>
      <c r="AO66" s="510"/>
      <c r="AP66" s="510"/>
      <c r="AQ66" s="510"/>
      <c r="AR66" s="510"/>
      <c r="AS66" s="510"/>
      <c r="AT66" s="510"/>
      <c r="AU66" s="510"/>
      <c r="AV66" s="510"/>
      <c r="AW66" s="510"/>
      <c r="AX66" s="510"/>
      <c r="AY66" s="510"/>
      <c r="AZ66" s="510"/>
      <c r="BA66" s="510"/>
      <c r="BB66" s="510"/>
      <c r="BC66" s="510"/>
      <c r="BD66" s="510"/>
      <c r="BE66" s="510"/>
      <c r="BF66" s="510"/>
      <c r="BG66" s="510"/>
      <c r="BH66" s="6"/>
      <c r="BI66" s="6"/>
      <c r="BJ66" s="6"/>
      <c r="BK66" s="6"/>
    </row>
    <row r="67" spans="1:63" ht="12.75" customHeight="1">
      <c r="A67" s="21" t="s">
        <v>139</v>
      </c>
    </row>
    <row r="68" spans="1:63" ht="12.75" customHeight="1">
      <c r="B68" s="511" t="s">
        <v>140</v>
      </c>
      <c r="C68" s="511"/>
      <c r="D68" s="511"/>
      <c r="E68" s="511"/>
      <c r="F68" s="511"/>
      <c r="G68" s="511"/>
      <c r="H68" s="511"/>
      <c r="I68" s="511"/>
      <c r="J68" s="511"/>
      <c r="K68" s="511"/>
      <c r="L68" s="511"/>
      <c r="M68" s="511"/>
      <c r="N68" s="511"/>
      <c r="O68" s="511"/>
      <c r="P68" s="511"/>
      <c r="Q68" s="511"/>
      <c r="R68" s="511"/>
      <c r="S68" s="511"/>
      <c r="T68" s="511"/>
      <c r="U68" s="511"/>
      <c r="V68" s="511"/>
      <c r="W68" s="511"/>
      <c r="X68" s="511"/>
      <c r="Y68" s="511"/>
      <c r="Z68" s="511"/>
      <c r="AA68" s="511"/>
      <c r="AB68" s="511"/>
      <c r="AC68" s="511"/>
      <c r="AD68" s="511"/>
      <c r="AE68" s="511"/>
      <c r="AF68" s="511"/>
      <c r="AG68" s="511"/>
      <c r="AH68" s="511"/>
      <c r="AI68" s="511"/>
      <c r="AJ68" s="511"/>
      <c r="AK68" s="511"/>
      <c r="AL68" s="511"/>
      <c r="AM68" s="511"/>
      <c r="AN68" s="511"/>
      <c r="AO68" s="511"/>
      <c r="AP68" s="511"/>
      <c r="AQ68" s="511"/>
      <c r="AR68" s="511"/>
      <c r="AS68" s="511"/>
      <c r="AT68" s="511"/>
      <c r="AU68" s="511"/>
      <c r="AV68" s="511"/>
      <c r="AW68" s="511"/>
      <c r="AX68" s="511"/>
      <c r="AY68" s="511"/>
      <c r="AZ68" s="511"/>
      <c r="BA68" s="511"/>
      <c r="BB68" s="511"/>
      <c r="BC68" s="511"/>
      <c r="BD68" s="511"/>
      <c r="BE68" s="511"/>
      <c r="BF68" s="511"/>
      <c r="BG68" s="63"/>
      <c r="BH68" s="18"/>
      <c r="BI68" s="18"/>
    </row>
    <row r="69" spans="1:63" ht="12.75" customHeight="1">
      <c r="B69" s="511"/>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c r="AD69" s="511"/>
      <c r="AE69" s="511"/>
      <c r="AF69" s="511"/>
      <c r="AG69" s="511"/>
      <c r="AH69" s="511"/>
      <c r="AI69" s="511"/>
      <c r="AJ69" s="511"/>
      <c r="AK69" s="511"/>
      <c r="AL69" s="511"/>
      <c r="AM69" s="511"/>
      <c r="AN69" s="511"/>
      <c r="AO69" s="511"/>
      <c r="AP69" s="511"/>
      <c r="AQ69" s="511"/>
      <c r="AR69" s="511"/>
      <c r="AS69" s="511"/>
      <c r="AT69" s="511"/>
      <c r="AU69" s="511"/>
      <c r="AV69" s="511"/>
      <c r="AW69" s="511"/>
      <c r="AX69" s="511"/>
      <c r="AY69" s="511"/>
      <c r="AZ69" s="511"/>
      <c r="BA69" s="511"/>
      <c r="BB69" s="511"/>
      <c r="BC69" s="511"/>
      <c r="BD69" s="511"/>
      <c r="BE69" s="511"/>
      <c r="BF69" s="511"/>
      <c r="BG69" s="63"/>
      <c r="BH69" s="18"/>
      <c r="BI69" s="18"/>
    </row>
    <row r="70" spans="1:63" ht="12.75" customHeight="1">
      <c r="B70" s="512" t="s">
        <v>36</v>
      </c>
      <c r="C70" s="512"/>
      <c r="D70" s="512"/>
      <c r="E70" s="512"/>
      <c r="F70" s="512"/>
      <c r="G70" s="512"/>
      <c r="H70" s="512"/>
      <c r="I70" s="512"/>
      <c r="J70" s="512"/>
      <c r="K70" s="512"/>
      <c r="L70" s="512"/>
      <c r="M70" s="512"/>
      <c r="N70" s="512"/>
      <c r="O70" s="512"/>
      <c r="P70" s="512"/>
      <c r="Q70" s="512"/>
      <c r="R70" s="512"/>
      <c r="S70" s="512"/>
      <c r="T70" s="512"/>
      <c r="U70" s="512"/>
      <c r="V70" s="512"/>
      <c r="W70" s="512"/>
      <c r="X70" s="512"/>
      <c r="Y70" s="512"/>
      <c r="Z70" s="512"/>
      <c r="AA70" s="512"/>
      <c r="AB70" s="512"/>
      <c r="AC70" s="512"/>
      <c r="AD70" s="512"/>
      <c r="AE70" s="512"/>
      <c r="AF70" s="512"/>
      <c r="AG70" s="512"/>
      <c r="AH70" s="512"/>
      <c r="AI70" s="512"/>
      <c r="AJ70" s="512"/>
      <c r="AK70" s="512"/>
      <c r="AL70" s="512"/>
      <c r="AM70" s="512"/>
      <c r="AN70" s="512"/>
      <c r="AO70" s="512"/>
      <c r="AP70" s="512"/>
      <c r="AQ70" s="512"/>
      <c r="AR70" s="512"/>
      <c r="AS70" s="512"/>
      <c r="AT70" s="512"/>
      <c r="AU70" s="512"/>
      <c r="AV70" s="512"/>
      <c r="AW70" s="512"/>
      <c r="AX70" s="512"/>
      <c r="AY70" s="512"/>
      <c r="AZ70" s="512"/>
      <c r="BA70" s="512"/>
      <c r="BB70" s="512"/>
      <c r="BC70" s="512"/>
      <c r="BD70" s="512"/>
      <c r="BE70" s="512"/>
      <c r="BF70" s="512"/>
      <c r="BG70" s="512"/>
      <c r="BH70" s="6"/>
      <c r="BI70" s="6"/>
    </row>
    <row r="71" spans="1:63" ht="12.75" customHeight="1">
      <c r="B71" s="512"/>
      <c r="C71" s="512"/>
      <c r="D71" s="512"/>
      <c r="E71" s="512"/>
      <c r="F71" s="512"/>
      <c r="G71" s="512"/>
      <c r="H71" s="512"/>
      <c r="I71" s="512"/>
      <c r="J71" s="512"/>
      <c r="K71" s="512"/>
      <c r="L71" s="512"/>
      <c r="M71" s="512"/>
      <c r="N71" s="512"/>
      <c r="O71" s="512"/>
      <c r="P71" s="512"/>
      <c r="Q71" s="512"/>
      <c r="R71" s="512"/>
      <c r="S71" s="512"/>
      <c r="T71" s="512"/>
      <c r="U71" s="512"/>
      <c r="V71" s="512"/>
      <c r="W71" s="512"/>
      <c r="X71" s="512"/>
      <c r="Y71" s="512"/>
      <c r="Z71" s="512"/>
      <c r="AA71" s="512"/>
      <c r="AB71" s="512"/>
      <c r="AC71" s="512"/>
      <c r="AD71" s="512"/>
      <c r="AE71" s="512"/>
      <c r="AF71" s="512"/>
      <c r="AG71" s="512"/>
      <c r="AH71" s="512"/>
      <c r="AI71" s="512"/>
      <c r="AJ71" s="512"/>
      <c r="AK71" s="512"/>
      <c r="AL71" s="512"/>
      <c r="AM71" s="512"/>
      <c r="AN71" s="512"/>
      <c r="AO71" s="512"/>
      <c r="AP71" s="512"/>
      <c r="AQ71" s="512"/>
      <c r="AR71" s="512"/>
      <c r="AS71" s="512"/>
      <c r="AT71" s="512"/>
      <c r="AU71" s="512"/>
      <c r="AV71" s="512"/>
      <c r="AW71" s="512"/>
      <c r="AX71" s="512"/>
      <c r="AY71" s="512"/>
      <c r="AZ71" s="512"/>
      <c r="BA71" s="512"/>
      <c r="BB71" s="512"/>
      <c r="BC71" s="512"/>
      <c r="BD71" s="512"/>
      <c r="BE71" s="512"/>
      <c r="BF71" s="512"/>
      <c r="BG71" s="512"/>
      <c r="BH71" s="6"/>
      <c r="BI71" s="6"/>
    </row>
    <row r="72" spans="1:63" ht="12.75" customHeight="1">
      <c r="B72" s="251" t="s">
        <v>141</v>
      </c>
      <c r="C72" s="251"/>
      <c r="D72" s="251"/>
      <c r="E72" s="251"/>
      <c r="F72" s="251"/>
      <c r="G72" s="251"/>
      <c r="H72" s="251"/>
      <c r="I72" s="251"/>
      <c r="J72" s="251"/>
      <c r="K72" s="251"/>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1"/>
      <c r="AL72" s="251"/>
      <c r="AM72" s="251"/>
      <c r="AN72" s="251"/>
      <c r="AO72" s="251"/>
      <c r="AP72" s="251"/>
      <c r="AQ72" s="251"/>
      <c r="AR72" s="251"/>
      <c r="AS72" s="251"/>
      <c r="AT72" s="251"/>
      <c r="AU72" s="251"/>
      <c r="AV72" s="251"/>
      <c r="AW72" s="251"/>
      <c r="AX72" s="251"/>
      <c r="AY72" s="251"/>
      <c r="AZ72" s="251"/>
      <c r="BA72" s="251"/>
      <c r="BB72" s="251"/>
      <c r="BC72" s="251"/>
      <c r="BD72" s="39"/>
      <c r="BE72" s="39"/>
      <c r="BF72" s="39"/>
      <c r="BG72" s="39"/>
      <c r="BH72" s="17"/>
      <c r="BI72" s="17"/>
      <c r="BJ72" s="17"/>
    </row>
    <row r="73" spans="1:63" ht="15" customHeight="1">
      <c r="B73" s="251" t="s">
        <v>142</v>
      </c>
      <c r="C73" s="251"/>
      <c r="D73" s="251"/>
      <c r="E73" s="251"/>
      <c r="F73" s="251"/>
      <c r="G73" s="251"/>
      <c r="H73" s="251"/>
      <c r="I73" s="251"/>
      <c r="J73" s="251"/>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251"/>
      <c r="AP73" s="251"/>
      <c r="AQ73" s="251"/>
      <c r="AR73" s="251"/>
      <c r="AS73" s="251"/>
      <c r="AT73" s="251"/>
      <c r="AU73" s="251"/>
      <c r="AV73" s="251"/>
      <c r="AW73" s="251"/>
      <c r="AX73" s="251"/>
      <c r="AY73" s="251"/>
      <c r="AZ73" s="251"/>
      <c r="BA73" s="251"/>
      <c r="BB73" s="251"/>
      <c r="BC73" s="251"/>
      <c r="BD73" s="39"/>
      <c r="BE73" s="39"/>
      <c r="BF73" s="39"/>
      <c r="BG73" s="39"/>
      <c r="BH73" s="17"/>
      <c r="BI73" s="17"/>
      <c r="BJ73" s="17"/>
    </row>
    <row r="74" spans="1:63" ht="13.5" customHeight="1">
      <c r="B74" s="251" t="s">
        <v>143</v>
      </c>
      <c r="C74" s="251"/>
      <c r="D74" s="251"/>
      <c r="E74" s="251"/>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251"/>
      <c r="AP74" s="251"/>
      <c r="AQ74" s="251"/>
      <c r="AR74" s="251"/>
      <c r="AS74" s="251"/>
      <c r="AT74" s="251"/>
      <c r="AU74" s="251"/>
      <c r="AV74" s="251"/>
      <c r="AW74" s="251"/>
      <c r="AX74" s="251"/>
      <c r="AY74" s="251"/>
      <c r="AZ74" s="251"/>
      <c r="BA74" s="251"/>
      <c r="BB74" s="251"/>
      <c r="BC74" s="251"/>
    </row>
    <row r="75" spans="1:63" ht="7.5" customHeight="1">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row>
    <row r="76" spans="1:63" ht="15" customHeight="1">
      <c r="A76" s="21" t="s">
        <v>226</v>
      </c>
    </row>
    <row r="77" spans="1:63" ht="15" customHeight="1">
      <c r="B77" s="21" t="s">
        <v>209</v>
      </c>
    </row>
    <row r="78" spans="1:63" ht="11.25" customHeight="1">
      <c r="B78" s="28"/>
      <c r="C78" s="64"/>
      <c r="D78" s="451" t="s">
        <v>18</v>
      </c>
      <c r="E78" s="261"/>
      <c r="F78" s="261"/>
      <c r="G78" s="261"/>
      <c r="H78" s="261"/>
      <c r="I78" s="261"/>
      <c r="J78" s="261"/>
      <c r="K78" s="261"/>
      <c r="L78" s="261"/>
      <c r="M78" s="325" t="s">
        <v>19</v>
      </c>
      <c r="N78" s="262"/>
      <c r="O78" s="262"/>
      <c r="P78" s="262"/>
      <c r="Q78" s="262"/>
      <c r="R78" s="262"/>
      <c r="S78" s="262"/>
      <c r="T78" s="262"/>
      <c r="U78" s="262"/>
      <c r="V78" s="262"/>
      <c r="W78" s="262"/>
      <c r="X78" s="262"/>
      <c r="Y78" s="262"/>
      <c r="Z78" s="262"/>
      <c r="AA78" s="262"/>
      <c r="AB78" s="262"/>
      <c r="AC78" s="262"/>
      <c r="AD78" s="262"/>
      <c r="AE78" s="262"/>
      <c r="AF78" s="326"/>
      <c r="AG78" s="451" t="s">
        <v>144</v>
      </c>
      <c r="AH78" s="451"/>
      <c r="AI78" s="451"/>
      <c r="AJ78" s="451"/>
      <c r="AK78" s="451"/>
      <c r="AL78" s="451"/>
      <c r="AM78" s="451"/>
      <c r="AN78" s="451"/>
      <c r="AO78" s="505" t="s">
        <v>145</v>
      </c>
      <c r="AP78" s="505"/>
      <c r="AQ78" s="505"/>
      <c r="AR78" s="505"/>
      <c r="AS78" s="505"/>
      <c r="AT78" s="505"/>
      <c r="AU78" s="505"/>
      <c r="AV78" s="330" t="s">
        <v>22</v>
      </c>
      <c r="AW78" s="331"/>
      <c r="AX78" s="331"/>
      <c r="AY78" s="331"/>
      <c r="AZ78" s="331"/>
      <c r="BA78" s="331"/>
      <c r="BB78" s="331"/>
      <c r="BC78" s="331"/>
      <c r="BD78" s="331"/>
      <c r="BE78" s="332"/>
    </row>
    <row r="79" spans="1:63" ht="11.25" customHeight="1">
      <c r="B79" s="28"/>
      <c r="C79" s="64"/>
      <c r="D79" s="261"/>
      <c r="E79" s="261"/>
      <c r="F79" s="261"/>
      <c r="G79" s="261"/>
      <c r="H79" s="261"/>
      <c r="I79" s="261"/>
      <c r="J79" s="261"/>
      <c r="K79" s="261"/>
      <c r="L79" s="261"/>
      <c r="M79" s="503"/>
      <c r="N79" s="504"/>
      <c r="O79" s="504"/>
      <c r="P79" s="504"/>
      <c r="Q79" s="504"/>
      <c r="R79" s="504"/>
      <c r="S79" s="504"/>
      <c r="T79" s="504"/>
      <c r="U79" s="504"/>
      <c r="V79" s="504"/>
      <c r="W79" s="504"/>
      <c r="X79" s="504"/>
      <c r="Y79" s="504"/>
      <c r="Z79" s="504"/>
      <c r="AA79" s="504"/>
      <c r="AB79" s="504"/>
      <c r="AC79" s="504"/>
      <c r="AD79" s="504"/>
      <c r="AE79" s="504"/>
      <c r="AF79" s="441"/>
      <c r="AG79" s="451"/>
      <c r="AH79" s="451"/>
      <c r="AI79" s="451"/>
      <c r="AJ79" s="451"/>
      <c r="AK79" s="451"/>
      <c r="AL79" s="451"/>
      <c r="AM79" s="451"/>
      <c r="AN79" s="451"/>
      <c r="AO79" s="505"/>
      <c r="AP79" s="505"/>
      <c r="AQ79" s="505"/>
      <c r="AR79" s="505"/>
      <c r="AS79" s="505"/>
      <c r="AT79" s="505"/>
      <c r="AU79" s="505"/>
      <c r="AV79" s="333"/>
      <c r="AW79" s="334"/>
      <c r="AX79" s="334"/>
      <c r="AY79" s="334"/>
      <c r="AZ79" s="334"/>
      <c r="BA79" s="334"/>
      <c r="BB79" s="334"/>
      <c r="BC79" s="334"/>
      <c r="BD79" s="334"/>
      <c r="BE79" s="335"/>
    </row>
    <row r="80" spans="1:63" ht="15" customHeight="1">
      <c r="B80" s="28"/>
      <c r="C80" s="64"/>
      <c r="D80" s="261"/>
      <c r="E80" s="261"/>
      <c r="F80" s="261"/>
      <c r="G80" s="261"/>
      <c r="H80" s="261"/>
      <c r="I80" s="261"/>
      <c r="J80" s="261"/>
      <c r="K80" s="261"/>
      <c r="L80" s="261"/>
      <c r="M80" s="506" t="s">
        <v>146</v>
      </c>
      <c r="N80" s="507"/>
      <c r="O80" s="507"/>
      <c r="P80" s="507"/>
      <c r="Q80" s="507"/>
      <c r="R80" s="507"/>
      <c r="S80" s="507"/>
      <c r="T80" s="507"/>
      <c r="U80" s="507"/>
      <c r="V80" s="507"/>
      <c r="W80" s="507"/>
      <c r="X80" s="507"/>
      <c r="Y80" s="507"/>
      <c r="Z80" s="507"/>
      <c r="AA80" s="507"/>
      <c r="AB80" s="507"/>
      <c r="AC80" s="507"/>
      <c r="AD80" s="507"/>
      <c r="AE80" s="507"/>
      <c r="AF80" s="508"/>
      <c r="AG80" s="451"/>
      <c r="AH80" s="451"/>
      <c r="AI80" s="451"/>
      <c r="AJ80" s="451"/>
      <c r="AK80" s="451"/>
      <c r="AL80" s="451"/>
      <c r="AM80" s="451"/>
      <c r="AN80" s="451"/>
      <c r="AO80" s="505"/>
      <c r="AP80" s="505"/>
      <c r="AQ80" s="505"/>
      <c r="AR80" s="505"/>
      <c r="AS80" s="505"/>
      <c r="AT80" s="505"/>
      <c r="AU80" s="505"/>
      <c r="AV80" s="336"/>
      <c r="AW80" s="337"/>
      <c r="AX80" s="337"/>
      <c r="AY80" s="337"/>
      <c r="AZ80" s="337"/>
      <c r="BA80" s="337"/>
      <c r="BB80" s="337"/>
      <c r="BC80" s="337"/>
      <c r="BD80" s="337"/>
      <c r="BE80" s="338"/>
    </row>
    <row r="81" spans="1:62" ht="15" customHeight="1">
      <c r="B81" s="28"/>
      <c r="C81" s="64"/>
      <c r="D81" s="477"/>
      <c r="E81" s="478"/>
      <c r="F81" s="478"/>
      <c r="G81" s="478"/>
      <c r="H81" s="478"/>
      <c r="I81" s="478"/>
      <c r="J81" s="478"/>
      <c r="K81" s="478"/>
      <c r="L81" s="479"/>
      <c r="M81" s="975"/>
      <c r="N81" s="976"/>
      <c r="O81" s="976"/>
      <c r="P81" s="976"/>
      <c r="Q81" s="976"/>
      <c r="R81" s="976"/>
      <c r="S81" s="976"/>
      <c r="T81" s="976"/>
      <c r="U81" s="976"/>
      <c r="V81" s="976"/>
      <c r="W81" s="976"/>
      <c r="X81" s="976"/>
      <c r="Y81" s="976"/>
      <c r="Z81" s="976"/>
      <c r="AA81" s="976"/>
      <c r="AB81" s="976"/>
      <c r="AC81" s="976"/>
      <c r="AD81" s="976"/>
      <c r="AE81" s="976"/>
      <c r="AF81" s="1009"/>
      <c r="AG81" s="294"/>
      <c r="AH81" s="295"/>
      <c r="AI81" s="295"/>
      <c r="AJ81" s="295"/>
      <c r="AK81" s="295"/>
      <c r="AL81" s="295"/>
      <c r="AM81" s="295"/>
      <c r="AN81" s="296"/>
      <c r="AO81" s="480"/>
      <c r="AP81" s="481"/>
      <c r="AQ81" s="481"/>
      <c r="AR81" s="481"/>
      <c r="AS81" s="481"/>
      <c r="AT81" s="481"/>
      <c r="AU81" s="482"/>
      <c r="AV81" s="417">
        <f>AG81*AO81</f>
        <v>0</v>
      </c>
      <c r="AW81" s="489"/>
      <c r="AX81" s="489"/>
      <c r="AY81" s="489"/>
      <c r="AZ81" s="489"/>
      <c r="BA81" s="489"/>
      <c r="BB81" s="489"/>
      <c r="BC81" s="489"/>
      <c r="BD81" s="489"/>
      <c r="BE81" s="490"/>
    </row>
    <row r="82" spans="1:62" ht="15" customHeight="1">
      <c r="B82" s="28"/>
      <c r="C82" s="64"/>
      <c r="D82" s="497"/>
      <c r="E82" s="498"/>
      <c r="F82" s="498"/>
      <c r="G82" s="498"/>
      <c r="H82" s="498"/>
      <c r="I82" s="498"/>
      <c r="J82" s="498"/>
      <c r="K82" s="498"/>
      <c r="L82" s="499"/>
      <c r="M82" s="1010"/>
      <c r="N82" s="1011"/>
      <c r="O82" s="1011"/>
      <c r="P82" s="1011"/>
      <c r="Q82" s="1011"/>
      <c r="R82" s="1011"/>
      <c r="S82" s="1011"/>
      <c r="T82" s="1011"/>
      <c r="U82" s="1011"/>
      <c r="V82" s="1011"/>
      <c r="W82" s="1011"/>
      <c r="X82" s="1011"/>
      <c r="Y82" s="1011"/>
      <c r="Z82" s="1011"/>
      <c r="AA82" s="1011"/>
      <c r="AB82" s="1011"/>
      <c r="AC82" s="1011"/>
      <c r="AD82" s="1011"/>
      <c r="AE82" s="1011"/>
      <c r="AF82" s="1012"/>
      <c r="AG82" s="297"/>
      <c r="AH82" s="298"/>
      <c r="AI82" s="298"/>
      <c r="AJ82" s="298"/>
      <c r="AK82" s="298"/>
      <c r="AL82" s="298"/>
      <c r="AM82" s="298"/>
      <c r="AN82" s="299"/>
      <c r="AO82" s="483"/>
      <c r="AP82" s="484"/>
      <c r="AQ82" s="484"/>
      <c r="AR82" s="484"/>
      <c r="AS82" s="484"/>
      <c r="AT82" s="484"/>
      <c r="AU82" s="485"/>
      <c r="AV82" s="491"/>
      <c r="AW82" s="492"/>
      <c r="AX82" s="492"/>
      <c r="AY82" s="492"/>
      <c r="AZ82" s="492"/>
      <c r="BA82" s="492"/>
      <c r="BB82" s="492"/>
      <c r="BC82" s="492"/>
      <c r="BD82" s="492"/>
      <c r="BE82" s="493"/>
    </row>
    <row r="83" spans="1:62" ht="15" customHeight="1">
      <c r="B83" s="28"/>
      <c r="C83" s="64"/>
      <c r="D83" s="282" t="s">
        <v>148</v>
      </c>
      <c r="E83" s="283"/>
      <c r="F83" s="283"/>
      <c r="G83" s="283"/>
      <c r="H83" s="283"/>
      <c r="I83" s="283"/>
      <c r="J83" s="283"/>
      <c r="K83" s="283"/>
      <c r="L83" s="284"/>
      <c r="M83" s="500"/>
      <c r="N83" s="501"/>
      <c r="O83" s="501"/>
      <c r="P83" s="501"/>
      <c r="Q83" s="501"/>
      <c r="R83" s="501"/>
      <c r="S83" s="501"/>
      <c r="T83" s="501"/>
      <c r="U83" s="501"/>
      <c r="V83" s="501"/>
      <c r="W83" s="501"/>
      <c r="X83" s="501"/>
      <c r="Y83" s="501"/>
      <c r="Z83" s="501"/>
      <c r="AA83" s="501"/>
      <c r="AB83" s="501"/>
      <c r="AC83" s="501"/>
      <c r="AD83" s="501"/>
      <c r="AE83" s="501"/>
      <c r="AF83" s="502"/>
      <c r="AG83" s="300"/>
      <c r="AH83" s="301"/>
      <c r="AI83" s="301"/>
      <c r="AJ83" s="301"/>
      <c r="AK83" s="301"/>
      <c r="AL83" s="301"/>
      <c r="AM83" s="301"/>
      <c r="AN83" s="302"/>
      <c r="AO83" s="486"/>
      <c r="AP83" s="487"/>
      <c r="AQ83" s="487"/>
      <c r="AR83" s="487"/>
      <c r="AS83" s="487"/>
      <c r="AT83" s="487"/>
      <c r="AU83" s="488"/>
      <c r="AV83" s="494"/>
      <c r="AW83" s="495"/>
      <c r="AX83" s="495"/>
      <c r="AY83" s="495"/>
      <c r="AZ83" s="495"/>
      <c r="BA83" s="495"/>
      <c r="BB83" s="495"/>
      <c r="BC83" s="495"/>
      <c r="BD83" s="495"/>
      <c r="BE83" s="496"/>
    </row>
    <row r="84" spans="1:62" ht="15" customHeight="1">
      <c r="B84" s="28"/>
      <c r="C84" s="28"/>
      <c r="D84" s="466" t="s">
        <v>60</v>
      </c>
      <c r="E84" s="466"/>
      <c r="F84" s="466"/>
      <c r="G84" s="466"/>
      <c r="H84" s="466"/>
      <c r="I84" s="466"/>
      <c r="J84" s="466"/>
      <c r="K84" s="466"/>
      <c r="L84" s="466"/>
      <c r="M84" s="467" t="s">
        <v>61</v>
      </c>
      <c r="N84" s="468"/>
      <c r="O84" s="468"/>
      <c r="P84" s="468"/>
      <c r="Q84" s="468"/>
      <c r="R84" s="468"/>
      <c r="S84" s="468"/>
      <c r="T84" s="468"/>
      <c r="U84" s="468"/>
      <c r="V84" s="468"/>
      <c r="W84" s="468"/>
      <c r="X84" s="469"/>
      <c r="Y84" s="470" t="s">
        <v>38</v>
      </c>
      <c r="Z84" s="470"/>
      <c r="AA84" s="470"/>
      <c r="AB84" s="470"/>
      <c r="AC84" s="470"/>
      <c r="AD84" s="470"/>
      <c r="AE84" s="470"/>
      <c r="AF84" s="470"/>
      <c r="AG84" s="470"/>
      <c r="AH84" s="470"/>
      <c r="AI84" s="470"/>
      <c r="AJ84" s="466" t="s">
        <v>39</v>
      </c>
      <c r="AK84" s="466"/>
      <c r="AL84" s="466"/>
      <c r="AM84" s="466"/>
      <c r="AN84" s="466"/>
      <c r="AO84" s="466"/>
      <c r="AP84" s="466"/>
      <c r="AQ84" s="466"/>
      <c r="AR84" s="466"/>
      <c r="AS84" s="466"/>
      <c r="AT84" s="466"/>
      <c r="AU84" s="466"/>
      <c r="AV84" s="466"/>
      <c r="AW84" s="466"/>
      <c r="AX84" s="466"/>
      <c r="AY84" s="466"/>
      <c r="AZ84" s="466"/>
      <c r="BA84" s="466"/>
      <c r="BB84" s="466"/>
      <c r="BC84" s="466"/>
      <c r="BD84" s="466"/>
      <c r="BE84" s="466"/>
    </row>
    <row r="85" spans="1:62" ht="27.75" customHeight="1">
      <c r="B85" s="28"/>
      <c r="C85" s="28"/>
      <c r="D85" s="472"/>
      <c r="E85" s="472"/>
      <c r="F85" s="472"/>
      <c r="G85" s="472"/>
      <c r="H85" s="472"/>
      <c r="I85" s="472"/>
      <c r="J85" s="472"/>
      <c r="K85" s="472"/>
      <c r="L85" s="472"/>
      <c r="M85" s="473"/>
      <c r="N85" s="474"/>
      <c r="O85" s="474"/>
      <c r="P85" s="474"/>
      <c r="Q85" s="474"/>
      <c r="R85" s="474"/>
      <c r="S85" s="474"/>
      <c r="T85" s="474"/>
      <c r="U85" s="474"/>
      <c r="V85" s="474"/>
      <c r="W85" s="474"/>
      <c r="X85" s="475"/>
      <c r="Y85" s="476"/>
      <c r="Z85" s="476"/>
      <c r="AA85" s="476"/>
      <c r="AB85" s="476"/>
      <c r="AC85" s="476"/>
      <c r="AD85" s="476"/>
      <c r="AE85" s="476"/>
      <c r="AF85" s="476"/>
      <c r="AG85" s="476"/>
      <c r="AH85" s="476"/>
      <c r="AI85" s="476"/>
      <c r="AJ85" s="1013"/>
      <c r="AK85" s="1013"/>
      <c r="AL85" s="1013"/>
      <c r="AM85" s="1013"/>
      <c r="AN85" s="1013"/>
      <c r="AO85" s="1013"/>
      <c r="AP85" s="1013"/>
      <c r="AQ85" s="1013"/>
      <c r="AR85" s="1013"/>
      <c r="AS85" s="1013"/>
      <c r="AT85" s="1013"/>
      <c r="AU85" s="1013"/>
      <c r="AV85" s="1013"/>
      <c r="AW85" s="1013"/>
      <c r="AX85" s="1013"/>
      <c r="AY85" s="1013"/>
      <c r="AZ85" s="1013"/>
      <c r="BA85" s="1013"/>
      <c r="BB85" s="1013"/>
      <c r="BC85" s="1013"/>
      <c r="BD85" s="1013"/>
      <c r="BE85" s="1013"/>
    </row>
    <row r="86" spans="1:62">
      <c r="B86" s="28"/>
      <c r="C86" s="28"/>
      <c r="D86" s="449" t="s">
        <v>43</v>
      </c>
      <c r="E86" s="449"/>
      <c r="F86" s="449"/>
      <c r="G86" s="449"/>
      <c r="H86" s="449"/>
      <c r="I86" s="449"/>
      <c r="J86" s="449"/>
      <c r="K86" s="449"/>
      <c r="L86" s="449"/>
      <c r="M86" s="449"/>
      <c r="N86" s="449"/>
      <c r="O86" s="449"/>
      <c r="P86" s="449"/>
      <c r="Q86" s="449"/>
      <c r="R86" s="449"/>
      <c r="S86" s="449"/>
      <c r="T86" s="449"/>
      <c r="U86" s="449"/>
      <c r="V86" s="449"/>
      <c r="W86" s="449"/>
      <c r="X86" s="449"/>
      <c r="Y86" s="449"/>
      <c r="Z86" s="449"/>
      <c r="AA86" s="449"/>
      <c r="AB86" s="449"/>
      <c r="AC86" s="449"/>
      <c r="AD86" s="449"/>
      <c r="AE86" s="449"/>
      <c r="AF86" s="449"/>
      <c r="AG86" s="449"/>
      <c r="AH86" s="449"/>
      <c r="AI86" s="449"/>
      <c r="AJ86" s="449"/>
      <c r="AK86" s="449"/>
      <c r="AL86" s="449"/>
      <c r="AM86" s="449"/>
      <c r="AN86" s="449"/>
      <c r="AO86" s="449"/>
      <c r="AP86" s="449"/>
      <c r="AQ86" s="449"/>
      <c r="AR86" s="449"/>
      <c r="AS86" s="449"/>
      <c r="AT86" s="449"/>
      <c r="AU86" s="449"/>
      <c r="AV86" s="449"/>
      <c r="AW86" s="449"/>
      <c r="AX86" s="449"/>
      <c r="AY86" s="449"/>
      <c r="AZ86" s="449"/>
      <c r="BA86" s="449"/>
      <c r="BB86" s="449"/>
      <c r="BC86" s="449"/>
      <c r="BD86" s="449"/>
      <c r="BE86" s="449"/>
      <c r="BF86" s="65"/>
      <c r="BG86" s="65"/>
      <c r="BH86" s="12"/>
      <c r="BI86" s="12"/>
      <c r="BJ86" s="12"/>
    </row>
    <row r="87" spans="1:62" ht="7.5" customHeight="1">
      <c r="B87" s="28"/>
      <c r="C87" s="28"/>
      <c r="D87" s="66"/>
      <c r="E87" s="66"/>
      <c r="F87" s="66"/>
      <c r="G87" s="66"/>
      <c r="H87" s="66"/>
      <c r="I87" s="66"/>
      <c r="J87" s="66"/>
      <c r="K87" s="66"/>
      <c r="L87" s="66"/>
      <c r="M87" s="67"/>
      <c r="N87" s="67"/>
      <c r="O87" s="67"/>
      <c r="P87" s="67"/>
      <c r="Q87" s="67"/>
      <c r="R87" s="67"/>
      <c r="S87" s="67"/>
      <c r="T87" s="67"/>
      <c r="U87" s="67"/>
      <c r="V87" s="67"/>
      <c r="W87" s="67"/>
      <c r="X87" s="67"/>
      <c r="Y87" s="67"/>
      <c r="Z87" s="67"/>
      <c r="AA87" s="67"/>
      <c r="AB87" s="67"/>
      <c r="AC87" s="67"/>
      <c r="AD87" s="67"/>
      <c r="AE87" s="67"/>
      <c r="AF87" s="67"/>
      <c r="AG87" s="68"/>
      <c r="AH87" s="68"/>
      <c r="AI87" s="68"/>
      <c r="AJ87" s="68"/>
      <c r="AK87" s="68"/>
      <c r="AL87" s="68"/>
      <c r="AM87" s="68"/>
      <c r="AN87" s="23"/>
      <c r="AO87" s="23"/>
      <c r="AP87" s="23"/>
      <c r="AQ87" s="23"/>
      <c r="AR87" s="23"/>
      <c r="AS87" s="23"/>
      <c r="AT87" s="23"/>
      <c r="AU87" s="23"/>
      <c r="AV87" s="23"/>
      <c r="AW87" s="23"/>
      <c r="AX87" s="23"/>
      <c r="AY87" s="23"/>
      <c r="AZ87" s="23"/>
      <c r="BA87" s="23"/>
      <c r="BB87" s="23"/>
      <c r="BC87" s="23"/>
      <c r="BD87" s="23"/>
      <c r="BE87" s="23"/>
    </row>
    <row r="88" spans="1:62" s="8" customFormat="1" ht="20.25" customHeight="1">
      <c r="A88" s="21"/>
      <c r="B88" s="21" t="s">
        <v>227</v>
      </c>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row>
    <row r="89" spans="1:62" s="8" customFormat="1" ht="25.5" customHeight="1">
      <c r="A89" s="21"/>
      <c r="B89" s="21"/>
      <c r="C89" s="450" t="s">
        <v>62</v>
      </c>
      <c r="D89" s="450"/>
      <c r="E89" s="450"/>
      <c r="F89" s="450"/>
      <c r="G89" s="450"/>
      <c r="H89" s="450"/>
      <c r="I89" s="450"/>
      <c r="J89" s="450"/>
      <c r="K89" s="450"/>
      <c r="L89" s="450"/>
      <c r="M89" s="450"/>
      <c r="N89" s="450"/>
      <c r="O89" s="450"/>
      <c r="P89" s="450"/>
      <c r="Q89" s="450"/>
      <c r="R89" s="450"/>
      <c r="S89" s="450"/>
      <c r="T89" s="450"/>
      <c r="U89" s="450"/>
      <c r="V89" s="450"/>
      <c r="W89" s="450"/>
      <c r="X89" s="450"/>
      <c r="Y89" s="450"/>
      <c r="Z89" s="450"/>
      <c r="AA89" s="450"/>
      <c r="AB89" s="450"/>
      <c r="AC89" s="450"/>
      <c r="AD89" s="450"/>
      <c r="AE89" s="450"/>
      <c r="AF89" s="450"/>
      <c r="AG89" s="450"/>
      <c r="AH89" s="450"/>
      <c r="AI89" s="450"/>
      <c r="AJ89" s="450"/>
      <c r="AK89" s="450"/>
      <c r="AL89" s="450"/>
      <c r="AM89" s="450"/>
      <c r="AN89" s="450"/>
      <c r="AO89" s="450"/>
      <c r="AP89" s="450"/>
      <c r="AQ89" s="450"/>
      <c r="AR89" s="450"/>
      <c r="AS89" s="450"/>
      <c r="AT89" s="450"/>
      <c r="AU89" s="450"/>
      <c r="AV89" s="450"/>
      <c r="AW89" s="450"/>
      <c r="AX89" s="450"/>
      <c r="AY89" s="450"/>
      <c r="AZ89" s="450"/>
      <c r="BA89" s="450"/>
      <c r="BB89" s="450"/>
      <c r="BC89" s="450"/>
      <c r="BD89" s="450"/>
      <c r="BE89" s="450"/>
      <c r="BF89" s="21"/>
      <c r="BG89" s="21"/>
    </row>
    <row r="90" spans="1:62" ht="12.75" customHeight="1">
      <c r="B90" s="28"/>
      <c r="C90" s="64"/>
      <c r="D90" s="451" t="s">
        <v>18</v>
      </c>
      <c r="E90" s="451"/>
      <c r="F90" s="451"/>
      <c r="G90" s="451"/>
      <c r="H90" s="451"/>
      <c r="I90" s="451"/>
      <c r="J90" s="451"/>
      <c r="K90" s="451"/>
      <c r="L90" s="451"/>
      <c r="M90" s="451"/>
      <c r="N90" s="452" t="s">
        <v>19</v>
      </c>
      <c r="O90" s="453"/>
      <c r="P90" s="453"/>
      <c r="Q90" s="453"/>
      <c r="R90" s="453"/>
      <c r="S90" s="453"/>
      <c r="T90" s="453"/>
      <c r="U90" s="453"/>
      <c r="V90" s="453"/>
      <c r="W90" s="453"/>
      <c r="X90" s="453"/>
      <c r="Y90" s="453"/>
      <c r="Z90" s="453"/>
      <c r="AA90" s="454"/>
      <c r="AB90" s="451" t="s">
        <v>65</v>
      </c>
      <c r="AC90" s="451"/>
      <c r="AD90" s="451"/>
      <c r="AE90" s="451"/>
      <c r="AF90" s="458" t="s">
        <v>20</v>
      </c>
      <c r="AG90" s="458"/>
      <c r="AH90" s="458"/>
      <c r="AI90" s="458"/>
      <c r="AJ90" s="458"/>
      <c r="AK90" s="459" t="s">
        <v>21</v>
      </c>
      <c r="AL90" s="459"/>
      <c r="AM90" s="459"/>
      <c r="AN90" s="459"/>
      <c r="AO90" s="459"/>
      <c r="AP90" s="458" t="s">
        <v>22</v>
      </c>
      <c r="AQ90" s="458"/>
      <c r="AR90" s="458"/>
      <c r="AS90" s="458"/>
      <c r="AT90" s="458"/>
      <c r="AU90" s="460" t="s">
        <v>150</v>
      </c>
      <c r="AV90" s="461"/>
      <c r="AW90" s="461"/>
      <c r="AX90" s="461"/>
      <c r="AY90" s="461"/>
      <c r="AZ90" s="461"/>
      <c r="BA90" s="461"/>
      <c r="BB90" s="461"/>
      <c r="BC90" s="461"/>
      <c r="BD90" s="461"/>
      <c r="BE90" s="462"/>
    </row>
    <row r="91" spans="1:62" ht="12.75" customHeight="1">
      <c r="B91" s="28"/>
      <c r="C91" s="64"/>
      <c r="D91" s="451"/>
      <c r="E91" s="451"/>
      <c r="F91" s="451"/>
      <c r="G91" s="451"/>
      <c r="H91" s="451"/>
      <c r="I91" s="451"/>
      <c r="J91" s="451"/>
      <c r="K91" s="451"/>
      <c r="L91" s="451"/>
      <c r="M91" s="451"/>
      <c r="N91" s="455"/>
      <c r="O91" s="456"/>
      <c r="P91" s="456"/>
      <c r="Q91" s="456"/>
      <c r="R91" s="456"/>
      <c r="S91" s="456"/>
      <c r="T91" s="456"/>
      <c r="U91" s="456"/>
      <c r="V91" s="456"/>
      <c r="W91" s="456"/>
      <c r="X91" s="456"/>
      <c r="Y91" s="456"/>
      <c r="Z91" s="456"/>
      <c r="AA91" s="457"/>
      <c r="AB91" s="451"/>
      <c r="AC91" s="451"/>
      <c r="AD91" s="451"/>
      <c r="AE91" s="451"/>
      <c r="AF91" s="458"/>
      <c r="AG91" s="458"/>
      <c r="AH91" s="458"/>
      <c r="AI91" s="458"/>
      <c r="AJ91" s="458"/>
      <c r="AK91" s="459"/>
      <c r="AL91" s="459"/>
      <c r="AM91" s="459"/>
      <c r="AN91" s="459"/>
      <c r="AO91" s="459"/>
      <c r="AP91" s="458"/>
      <c r="AQ91" s="458"/>
      <c r="AR91" s="458"/>
      <c r="AS91" s="458"/>
      <c r="AT91" s="458"/>
      <c r="AU91" s="463"/>
      <c r="AV91" s="464"/>
      <c r="AW91" s="464"/>
      <c r="AX91" s="464"/>
      <c r="AY91" s="464"/>
      <c r="AZ91" s="464"/>
      <c r="BA91" s="464"/>
      <c r="BB91" s="464"/>
      <c r="BC91" s="464"/>
      <c r="BD91" s="464"/>
      <c r="BE91" s="465"/>
    </row>
    <row r="92" spans="1:62" ht="12.75" customHeight="1">
      <c r="B92" s="28"/>
      <c r="C92" s="64"/>
      <c r="D92" s="451"/>
      <c r="E92" s="451"/>
      <c r="F92" s="451"/>
      <c r="G92" s="451"/>
      <c r="H92" s="451"/>
      <c r="I92" s="451"/>
      <c r="J92" s="451"/>
      <c r="K92" s="451"/>
      <c r="L92" s="451"/>
      <c r="M92" s="451"/>
      <c r="N92" s="455" t="s">
        <v>151</v>
      </c>
      <c r="O92" s="456"/>
      <c r="P92" s="456"/>
      <c r="Q92" s="456"/>
      <c r="R92" s="456"/>
      <c r="S92" s="456"/>
      <c r="T92" s="456"/>
      <c r="U92" s="456"/>
      <c r="V92" s="456"/>
      <c r="W92" s="456"/>
      <c r="X92" s="456"/>
      <c r="Y92" s="456"/>
      <c r="Z92" s="456"/>
      <c r="AA92" s="457"/>
      <c r="AB92" s="451"/>
      <c r="AC92" s="451"/>
      <c r="AD92" s="451"/>
      <c r="AE92" s="451"/>
      <c r="AF92" s="458"/>
      <c r="AG92" s="458"/>
      <c r="AH92" s="458"/>
      <c r="AI92" s="458"/>
      <c r="AJ92" s="458"/>
      <c r="AK92" s="459"/>
      <c r="AL92" s="459"/>
      <c r="AM92" s="459"/>
      <c r="AN92" s="459"/>
      <c r="AO92" s="459"/>
      <c r="AP92" s="458"/>
      <c r="AQ92" s="458"/>
      <c r="AR92" s="458"/>
      <c r="AS92" s="458"/>
      <c r="AT92" s="458"/>
      <c r="AU92" s="463"/>
      <c r="AV92" s="464"/>
      <c r="AW92" s="464"/>
      <c r="AX92" s="464"/>
      <c r="AY92" s="464"/>
      <c r="AZ92" s="464"/>
      <c r="BA92" s="464"/>
      <c r="BB92" s="464"/>
      <c r="BC92" s="464"/>
      <c r="BD92" s="464"/>
      <c r="BE92" s="465"/>
    </row>
    <row r="93" spans="1:62" ht="12.75" customHeight="1">
      <c r="B93" s="28"/>
      <c r="C93" s="64"/>
      <c r="D93" s="451"/>
      <c r="E93" s="451"/>
      <c r="F93" s="451"/>
      <c r="G93" s="451"/>
      <c r="H93" s="451"/>
      <c r="I93" s="451"/>
      <c r="J93" s="451"/>
      <c r="K93" s="451"/>
      <c r="L93" s="451"/>
      <c r="M93" s="451"/>
      <c r="N93" s="443" t="s">
        <v>152</v>
      </c>
      <c r="O93" s="444"/>
      <c r="P93" s="444"/>
      <c r="Q93" s="444"/>
      <c r="R93" s="444"/>
      <c r="S93" s="444"/>
      <c r="T93" s="444"/>
      <c r="U93" s="444"/>
      <c r="V93" s="444"/>
      <c r="W93" s="444"/>
      <c r="X93" s="444"/>
      <c r="Y93" s="444"/>
      <c r="Z93" s="444"/>
      <c r="AA93" s="445"/>
      <c r="AB93" s="451"/>
      <c r="AC93" s="451"/>
      <c r="AD93" s="451"/>
      <c r="AE93" s="451"/>
      <c r="AF93" s="458"/>
      <c r="AG93" s="458"/>
      <c r="AH93" s="458"/>
      <c r="AI93" s="458"/>
      <c r="AJ93" s="458"/>
      <c r="AK93" s="459"/>
      <c r="AL93" s="459"/>
      <c r="AM93" s="459"/>
      <c r="AN93" s="459"/>
      <c r="AO93" s="459"/>
      <c r="AP93" s="458"/>
      <c r="AQ93" s="458"/>
      <c r="AR93" s="458"/>
      <c r="AS93" s="458"/>
      <c r="AT93" s="458"/>
      <c r="AU93" s="446" t="s">
        <v>23</v>
      </c>
      <c r="AV93" s="447"/>
      <c r="AW93" s="447"/>
      <c r="AX93" s="447" t="s">
        <v>153</v>
      </c>
      <c r="AY93" s="447"/>
      <c r="AZ93" s="447"/>
      <c r="BA93" s="447"/>
      <c r="BB93" s="447"/>
      <c r="BC93" s="447"/>
      <c r="BD93" s="447"/>
      <c r="BE93" s="448"/>
    </row>
    <row r="94" spans="1:62" ht="12.75" customHeight="1">
      <c r="A94" s="1"/>
      <c r="B94" s="2"/>
      <c r="C94" s="118"/>
      <c r="D94" s="103"/>
      <c r="E94" s="104"/>
      <c r="F94" s="104"/>
      <c r="G94" s="104"/>
      <c r="H94" s="104"/>
      <c r="I94" s="104"/>
      <c r="J94" s="104"/>
      <c r="K94" s="104"/>
      <c r="L94" s="104"/>
      <c r="M94" s="104"/>
      <c r="N94" s="399"/>
      <c r="O94" s="400"/>
      <c r="P94" s="400"/>
      <c r="Q94" s="400"/>
      <c r="R94" s="400"/>
      <c r="S94" s="400"/>
      <c r="T94" s="400"/>
      <c r="U94" s="400"/>
      <c r="V94" s="400"/>
      <c r="W94" s="400"/>
      <c r="X94" s="400"/>
      <c r="Y94" s="400"/>
      <c r="Z94" s="400"/>
      <c r="AA94" s="401"/>
      <c r="AB94" s="1014"/>
      <c r="AC94" s="1015"/>
      <c r="AD94" s="1015"/>
      <c r="AE94" s="1015"/>
      <c r="AF94" s="405"/>
      <c r="AG94" s="405"/>
      <c r="AH94" s="405"/>
      <c r="AI94" s="405"/>
      <c r="AJ94" s="405"/>
      <c r="AK94" s="406"/>
      <c r="AL94" s="406"/>
      <c r="AM94" s="406"/>
      <c r="AN94" s="406"/>
      <c r="AO94" s="406"/>
      <c r="AP94" s="407">
        <f>AF94*AK94</f>
        <v>0</v>
      </c>
      <c r="AQ94" s="407"/>
      <c r="AR94" s="407"/>
      <c r="AS94" s="407"/>
      <c r="AT94" s="407"/>
      <c r="AU94" s="303"/>
      <c r="AV94" s="304"/>
      <c r="AW94" s="304"/>
      <c r="AX94" s="408"/>
      <c r="AY94" s="409"/>
      <c r="AZ94" s="409"/>
      <c r="BA94" s="409"/>
      <c r="BB94" s="409"/>
      <c r="BC94" s="409"/>
      <c r="BD94" s="409"/>
      <c r="BE94" s="410"/>
      <c r="BF94" s="1"/>
      <c r="BG94" s="1"/>
    </row>
    <row r="95" spans="1:62" ht="12.75" customHeight="1">
      <c r="A95" s="1"/>
      <c r="B95" s="2"/>
      <c r="C95" s="118"/>
      <c r="D95" s="105"/>
      <c r="E95" s="106"/>
      <c r="F95" s="106"/>
      <c r="G95" s="106"/>
      <c r="H95" s="106"/>
      <c r="I95" s="106"/>
      <c r="J95" s="106"/>
      <c r="K95" s="106"/>
      <c r="L95" s="106"/>
      <c r="M95" s="106"/>
      <c r="N95" s="402"/>
      <c r="O95" s="403"/>
      <c r="P95" s="403"/>
      <c r="Q95" s="403"/>
      <c r="R95" s="403"/>
      <c r="S95" s="403"/>
      <c r="T95" s="403"/>
      <c r="U95" s="403"/>
      <c r="V95" s="403"/>
      <c r="W95" s="403"/>
      <c r="X95" s="403"/>
      <c r="Y95" s="403"/>
      <c r="Z95" s="403"/>
      <c r="AA95" s="404"/>
      <c r="AB95" s="1015"/>
      <c r="AC95" s="1015"/>
      <c r="AD95" s="1015"/>
      <c r="AE95" s="1015"/>
      <c r="AF95" s="405"/>
      <c r="AG95" s="405"/>
      <c r="AH95" s="405"/>
      <c r="AI95" s="405"/>
      <c r="AJ95" s="405"/>
      <c r="AK95" s="406"/>
      <c r="AL95" s="406"/>
      <c r="AM95" s="406"/>
      <c r="AN95" s="406"/>
      <c r="AO95" s="406"/>
      <c r="AP95" s="407"/>
      <c r="AQ95" s="407"/>
      <c r="AR95" s="407"/>
      <c r="AS95" s="407"/>
      <c r="AT95" s="407"/>
      <c r="AU95" s="306"/>
      <c r="AV95" s="307"/>
      <c r="AW95" s="307"/>
      <c r="AX95" s="411"/>
      <c r="AY95" s="412"/>
      <c r="AZ95" s="412"/>
      <c r="BA95" s="412"/>
      <c r="BB95" s="412"/>
      <c r="BC95" s="412"/>
      <c r="BD95" s="412"/>
      <c r="BE95" s="413"/>
      <c r="BF95" s="1"/>
      <c r="BG95" s="1"/>
    </row>
    <row r="96" spans="1:62" ht="12.75" customHeight="1">
      <c r="A96" s="1"/>
      <c r="B96" s="2"/>
      <c r="C96" s="118"/>
      <c r="D96" s="105"/>
      <c r="E96" s="106"/>
      <c r="F96" s="106"/>
      <c r="G96" s="106"/>
      <c r="H96" s="106"/>
      <c r="I96" s="106"/>
      <c r="J96" s="106"/>
      <c r="K96" s="106"/>
      <c r="L96" s="106"/>
      <c r="M96" s="106"/>
      <c r="N96" s="431"/>
      <c r="O96" s="432"/>
      <c r="P96" s="432"/>
      <c r="Q96" s="432"/>
      <c r="R96" s="432"/>
      <c r="S96" s="432"/>
      <c r="T96" s="432"/>
      <c r="U96" s="432"/>
      <c r="V96" s="432"/>
      <c r="W96" s="432"/>
      <c r="X96" s="432"/>
      <c r="Y96" s="432"/>
      <c r="Z96" s="432"/>
      <c r="AA96" s="433"/>
      <c r="AB96" s="1015"/>
      <c r="AC96" s="1015"/>
      <c r="AD96" s="1015"/>
      <c r="AE96" s="1015"/>
      <c r="AF96" s="405"/>
      <c r="AG96" s="405"/>
      <c r="AH96" s="405"/>
      <c r="AI96" s="405"/>
      <c r="AJ96" s="405"/>
      <c r="AK96" s="406"/>
      <c r="AL96" s="406"/>
      <c r="AM96" s="406"/>
      <c r="AN96" s="406"/>
      <c r="AO96" s="406"/>
      <c r="AP96" s="407"/>
      <c r="AQ96" s="407"/>
      <c r="AR96" s="407"/>
      <c r="AS96" s="407"/>
      <c r="AT96" s="407"/>
      <c r="AU96" s="306"/>
      <c r="AV96" s="307"/>
      <c r="AW96" s="307"/>
      <c r="AX96" s="411"/>
      <c r="AY96" s="412"/>
      <c r="AZ96" s="412"/>
      <c r="BA96" s="412"/>
      <c r="BB96" s="412"/>
      <c r="BC96" s="412"/>
      <c r="BD96" s="412"/>
      <c r="BE96" s="413"/>
      <c r="BF96" s="1"/>
      <c r="BG96" s="1"/>
    </row>
    <row r="97" spans="1:59" ht="12.75" customHeight="1">
      <c r="A97" s="1"/>
      <c r="B97" s="2"/>
      <c r="C97" s="118"/>
      <c r="D97" s="107"/>
      <c r="E97" s="108"/>
      <c r="F97" s="108"/>
      <c r="G97" s="108"/>
      <c r="H97" s="108"/>
      <c r="I97" s="108"/>
      <c r="J97" s="108"/>
      <c r="K97" s="108"/>
      <c r="L97" s="108"/>
      <c r="M97" s="108"/>
      <c r="N97" s="1016" t="s">
        <v>157</v>
      </c>
      <c r="O97" s="1017"/>
      <c r="P97" s="1017"/>
      <c r="Q97" s="1017"/>
      <c r="R97" s="1017"/>
      <c r="S97" s="1017"/>
      <c r="T97" s="1017"/>
      <c r="U97" s="1017"/>
      <c r="V97" s="1017"/>
      <c r="W97" s="1017"/>
      <c r="X97" s="1017"/>
      <c r="Y97" s="1017"/>
      <c r="Z97" s="1017"/>
      <c r="AA97" s="1018"/>
      <c r="AB97" s="1015"/>
      <c r="AC97" s="1015"/>
      <c r="AD97" s="1015"/>
      <c r="AE97" s="1015"/>
      <c r="AF97" s="405"/>
      <c r="AG97" s="405"/>
      <c r="AH97" s="405"/>
      <c r="AI97" s="405"/>
      <c r="AJ97" s="405"/>
      <c r="AK97" s="406"/>
      <c r="AL97" s="406"/>
      <c r="AM97" s="406"/>
      <c r="AN97" s="406"/>
      <c r="AO97" s="406"/>
      <c r="AP97" s="407"/>
      <c r="AQ97" s="407"/>
      <c r="AR97" s="407"/>
      <c r="AS97" s="407"/>
      <c r="AT97" s="407"/>
      <c r="AU97" s="309"/>
      <c r="AV97" s="310"/>
      <c r="AW97" s="310"/>
      <c r="AX97" s="414"/>
      <c r="AY97" s="415"/>
      <c r="AZ97" s="415"/>
      <c r="BA97" s="415"/>
      <c r="BB97" s="415"/>
      <c r="BC97" s="415"/>
      <c r="BD97" s="415"/>
      <c r="BE97" s="416"/>
      <c r="BF97" s="1"/>
      <c r="BG97" s="1"/>
    </row>
    <row r="98" spans="1:59" ht="12.75" customHeight="1">
      <c r="A98" s="1"/>
      <c r="B98" s="2"/>
      <c r="C98" s="118"/>
      <c r="D98" s="103"/>
      <c r="E98" s="104"/>
      <c r="F98" s="104"/>
      <c r="G98" s="104"/>
      <c r="H98" s="104"/>
      <c r="I98" s="104"/>
      <c r="J98" s="104"/>
      <c r="K98" s="104"/>
      <c r="L98" s="104"/>
      <c r="M98" s="104"/>
      <c r="N98" s="399"/>
      <c r="O98" s="400"/>
      <c r="P98" s="400"/>
      <c r="Q98" s="400"/>
      <c r="R98" s="400"/>
      <c r="S98" s="400"/>
      <c r="T98" s="400"/>
      <c r="U98" s="400"/>
      <c r="V98" s="400"/>
      <c r="W98" s="400"/>
      <c r="X98" s="400"/>
      <c r="Y98" s="400"/>
      <c r="Z98" s="400"/>
      <c r="AA98" s="401"/>
      <c r="AB98" s="1014"/>
      <c r="AC98" s="1015"/>
      <c r="AD98" s="1015"/>
      <c r="AE98" s="1015"/>
      <c r="AF98" s="405"/>
      <c r="AG98" s="405"/>
      <c r="AH98" s="405"/>
      <c r="AI98" s="405"/>
      <c r="AJ98" s="405"/>
      <c r="AK98" s="406"/>
      <c r="AL98" s="406"/>
      <c r="AM98" s="406"/>
      <c r="AN98" s="406"/>
      <c r="AO98" s="406"/>
      <c r="AP98" s="407">
        <f>AF98*AK98</f>
        <v>0</v>
      </c>
      <c r="AQ98" s="407"/>
      <c r="AR98" s="407"/>
      <c r="AS98" s="407"/>
      <c r="AT98" s="407"/>
      <c r="AU98" s="303"/>
      <c r="AV98" s="304"/>
      <c r="AW98" s="304"/>
      <c r="AX98" s="408"/>
      <c r="AY98" s="409"/>
      <c r="AZ98" s="409"/>
      <c r="BA98" s="409"/>
      <c r="BB98" s="409"/>
      <c r="BC98" s="409"/>
      <c r="BD98" s="409"/>
      <c r="BE98" s="410"/>
      <c r="BF98" s="1"/>
      <c r="BG98" s="1"/>
    </row>
    <row r="99" spans="1:59" ht="12.75" customHeight="1">
      <c r="A99" s="1"/>
      <c r="B99" s="2"/>
      <c r="C99" s="118"/>
      <c r="D99" s="105"/>
      <c r="E99" s="106"/>
      <c r="F99" s="106"/>
      <c r="G99" s="106"/>
      <c r="H99" s="106"/>
      <c r="I99" s="106"/>
      <c r="J99" s="106"/>
      <c r="K99" s="106"/>
      <c r="L99" s="106"/>
      <c r="M99" s="106"/>
      <c r="N99" s="402"/>
      <c r="O99" s="403"/>
      <c r="P99" s="403"/>
      <c r="Q99" s="403"/>
      <c r="R99" s="403"/>
      <c r="S99" s="403"/>
      <c r="T99" s="403"/>
      <c r="U99" s="403"/>
      <c r="V99" s="403"/>
      <c r="W99" s="403"/>
      <c r="X99" s="403"/>
      <c r="Y99" s="403"/>
      <c r="Z99" s="403"/>
      <c r="AA99" s="404"/>
      <c r="AB99" s="1015"/>
      <c r="AC99" s="1015"/>
      <c r="AD99" s="1015"/>
      <c r="AE99" s="1015"/>
      <c r="AF99" s="405"/>
      <c r="AG99" s="405"/>
      <c r="AH99" s="405"/>
      <c r="AI99" s="405"/>
      <c r="AJ99" s="405"/>
      <c r="AK99" s="406"/>
      <c r="AL99" s="406"/>
      <c r="AM99" s="406"/>
      <c r="AN99" s="406"/>
      <c r="AO99" s="406"/>
      <c r="AP99" s="407"/>
      <c r="AQ99" s="407"/>
      <c r="AR99" s="407"/>
      <c r="AS99" s="407"/>
      <c r="AT99" s="407"/>
      <c r="AU99" s="306"/>
      <c r="AV99" s="307"/>
      <c r="AW99" s="307"/>
      <c r="AX99" s="411"/>
      <c r="AY99" s="412"/>
      <c r="AZ99" s="412"/>
      <c r="BA99" s="412"/>
      <c r="BB99" s="412"/>
      <c r="BC99" s="412"/>
      <c r="BD99" s="412"/>
      <c r="BE99" s="413"/>
      <c r="BF99" s="1"/>
      <c r="BG99" s="1"/>
    </row>
    <row r="100" spans="1:59" ht="12.75" customHeight="1">
      <c r="A100" s="1"/>
      <c r="B100" s="2"/>
      <c r="C100" s="118"/>
      <c r="D100" s="105"/>
      <c r="E100" s="106"/>
      <c r="F100" s="106"/>
      <c r="G100" s="106"/>
      <c r="H100" s="106"/>
      <c r="I100" s="106"/>
      <c r="J100" s="106"/>
      <c r="K100" s="106"/>
      <c r="L100" s="106"/>
      <c r="M100" s="106"/>
      <c r="N100" s="431"/>
      <c r="O100" s="432"/>
      <c r="P100" s="432"/>
      <c r="Q100" s="432"/>
      <c r="R100" s="432"/>
      <c r="S100" s="432"/>
      <c r="T100" s="432"/>
      <c r="U100" s="432"/>
      <c r="V100" s="432"/>
      <c r="W100" s="432"/>
      <c r="X100" s="432"/>
      <c r="Y100" s="432"/>
      <c r="Z100" s="432"/>
      <c r="AA100" s="433"/>
      <c r="AB100" s="1015"/>
      <c r="AC100" s="1015"/>
      <c r="AD100" s="1015"/>
      <c r="AE100" s="1015"/>
      <c r="AF100" s="405"/>
      <c r="AG100" s="405"/>
      <c r="AH100" s="405"/>
      <c r="AI100" s="405"/>
      <c r="AJ100" s="405"/>
      <c r="AK100" s="406"/>
      <c r="AL100" s="406"/>
      <c r="AM100" s="406"/>
      <c r="AN100" s="406"/>
      <c r="AO100" s="406"/>
      <c r="AP100" s="407"/>
      <c r="AQ100" s="407"/>
      <c r="AR100" s="407"/>
      <c r="AS100" s="407"/>
      <c r="AT100" s="407"/>
      <c r="AU100" s="306"/>
      <c r="AV100" s="307"/>
      <c r="AW100" s="307"/>
      <c r="AX100" s="411"/>
      <c r="AY100" s="412"/>
      <c r="AZ100" s="412"/>
      <c r="BA100" s="412"/>
      <c r="BB100" s="412"/>
      <c r="BC100" s="412"/>
      <c r="BD100" s="412"/>
      <c r="BE100" s="413"/>
      <c r="BF100" s="1"/>
      <c r="BG100" s="1"/>
    </row>
    <row r="101" spans="1:59" ht="12.75" customHeight="1">
      <c r="A101" s="1"/>
      <c r="B101" s="2"/>
      <c r="C101" s="118"/>
      <c r="D101" s="107"/>
      <c r="E101" s="108"/>
      <c r="F101" s="108"/>
      <c r="G101" s="108"/>
      <c r="H101" s="108"/>
      <c r="I101" s="108"/>
      <c r="J101" s="108"/>
      <c r="K101" s="108"/>
      <c r="L101" s="108"/>
      <c r="M101" s="108"/>
      <c r="N101" s="1016" t="s">
        <v>157</v>
      </c>
      <c r="O101" s="1017"/>
      <c r="P101" s="1017"/>
      <c r="Q101" s="1017"/>
      <c r="R101" s="1017"/>
      <c r="S101" s="1017"/>
      <c r="T101" s="1017"/>
      <c r="U101" s="1017"/>
      <c r="V101" s="1017"/>
      <c r="W101" s="1017"/>
      <c r="X101" s="1017"/>
      <c r="Y101" s="1017"/>
      <c r="Z101" s="1017"/>
      <c r="AA101" s="1018"/>
      <c r="AB101" s="1015"/>
      <c r="AC101" s="1015"/>
      <c r="AD101" s="1015"/>
      <c r="AE101" s="1015"/>
      <c r="AF101" s="405"/>
      <c r="AG101" s="405"/>
      <c r="AH101" s="405"/>
      <c r="AI101" s="405"/>
      <c r="AJ101" s="405"/>
      <c r="AK101" s="406"/>
      <c r="AL101" s="406"/>
      <c r="AM101" s="406"/>
      <c r="AN101" s="406"/>
      <c r="AO101" s="406"/>
      <c r="AP101" s="407"/>
      <c r="AQ101" s="407"/>
      <c r="AR101" s="407"/>
      <c r="AS101" s="407"/>
      <c r="AT101" s="407"/>
      <c r="AU101" s="309"/>
      <c r="AV101" s="310"/>
      <c r="AW101" s="310"/>
      <c r="AX101" s="414"/>
      <c r="AY101" s="415"/>
      <c r="AZ101" s="415"/>
      <c r="BA101" s="415"/>
      <c r="BB101" s="415"/>
      <c r="BC101" s="415"/>
      <c r="BD101" s="415"/>
      <c r="BE101" s="416"/>
      <c r="BF101" s="1"/>
      <c r="BG101" s="1"/>
    </row>
    <row r="102" spans="1:59" ht="12.75" customHeight="1">
      <c r="A102" s="1"/>
      <c r="B102" s="2"/>
      <c r="C102" s="118"/>
      <c r="D102" s="103"/>
      <c r="E102" s="104"/>
      <c r="F102" s="104"/>
      <c r="G102" s="104"/>
      <c r="H102" s="104"/>
      <c r="I102" s="104"/>
      <c r="J102" s="104"/>
      <c r="K102" s="104"/>
      <c r="L102" s="104"/>
      <c r="M102" s="104"/>
      <c r="N102" s="399"/>
      <c r="O102" s="400"/>
      <c r="P102" s="400"/>
      <c r="Q102" s="400"/>
      <c r="R102" s="400"/>
      <c r="S102" s="400"/>
      <c r="T102" s="400"/>
      <c r="U102" s="400"/>
      <c r="V102" s="400"/>
      <c r="W102" s="400"/>
      <c r="X102" s="400"/>
      <c r="Y102" s="400"/>
      <c r="Z102" s="400"/>
      <c r="AA102" s="401"/>
      <c r="AB102" s="1014"/>
      <c r="AC102" s="1015"/>
      <c r="AD102" s="1015"/>
      <c r="AE102" s="1015"/>
      <c r="AF102" s="405"/>
      <c r="AG102" s="405"/>
      <c r="AH102" s="405"/>
      <c r="AI102" s="405"/>
      <c r="AJ102" s="405"/>
      <c r="AK102" s="406"/>
      <c r="AL102" s="406"/>
      <c r="AM102" s="406"/>
      <c r="AN102" s="406"/>
      <c r="AO102" s="406"/>
      <c r="AP102" s="407">
        <f>AF102*AK102</f>
        <v>0</v>
      </c>
      <c r="AQ102" s="407"/>
      <c r="AR102" s="407"/>
      <c r="AS102" s="407"/>
      <c r="AT102" s="407"/>
      <c r="AU102" s="303"/>
      <c r="AV102" s="304"/>
      <c r="AW102" s="304"/>
      <c r="AX102" s="408"/>
      <c r="AY102" s="409"/>
      <c r="AZ102" s="409"/>
      <c r="BA102" s="409"/>
      <c r="BB102" s="409"/>
      <c r="BC102" s="409"/>
      <c r="BD102" s="409"/>
      <c r="BE102" s="410"/>
      <c r="BF102" s="1"/>
      <c r="BG102" s="1"/>
    </row>
    <row r="103" spans="1:59" ht="12.75" customHeight="1">
      <c r="A103" s="1"/>
      <c r="B103" s="2"/>
      <c r="C103" s="118"/>
      <c r="D103" s="105"/>
      <c r="E103" s="106"/>
      <c r="F103" s="106"/>
      <c r="G103" s="106"/>
      <c r="H103" s="106"/>
      <c r="I103" s="106"/>
      <c r="J103" s="106"/>
      <c r="K103" s="106"/>
      <c r="L103" s="106"/>
      <c r="M103" s="106"/>
      <c r="N103" s="402"/>
      <c r="O103" s="403"/>
      <c r="P103" s="403"/>
      <c r="Q103" s="403"/>
      <c r="R103" s="403"/>
      <c r="S103" s="403"/>
      <c r="T103" s="403"/>
      <c r="U103" s="403"/>
      <c r="V103" s="403"/>
      <c r="W103" s="403"/>
      <c r="X103" s="403"/>
      <c r="Y103" s="403"/>
      <c r="Z103" s="403"/>
      <c r="AA103" s="404"/>
      <c r="AB103" s="1015"/>
      <c r="AC103" s="1015"/>
      <c r="AD103" s="1015"/>
      <c r="AE103" s="1015"/>
      <c r="AF103" s="405"/>
      <c r="AG103" s="405"/>
      <c r="AH103" s="405"/>
      <c r="AI103" s="405"/>
      <c r="AJ103" s="405"/>
      <c r="AK103" s="406"/>
      <c r="AL103" s="406"/>
      <c r="AM103" s="406"/>
      <c r="AN103" s="406"/>
      <c r="AO103" s="406"/>
      <c r="AP103" s="407"/>
      <c r="AQ103" s="407"/>
      <c r="AR103" s="407"/>
      <c r="AS103" s="407"/>
      <c r="AT103" s="407"/>
      <c r="AU103" s="306"/>
      <c r="AV103" s="307"/>
      <c r="AW103" s="307"/>
      <c r="AX103" s="411"/>
      <c r="AY103" s="412"/>
      <c r="AZ103" s="412"/>
      <c r="BA103" s="412"/>
      <c r="BB103" s="412"/>
      <c r="BC103" s="412"/>
      <c r="BD103" s="412"/>
      <c r="BE103" s="413"/>
      <c r="BF103" s="1"/>
      <c r="BG103" s="1"/>
    </row>
    <row r="104" spans="1:59" ht="12.75" customHeight="1">
      <c r="A104" s="1"/>
      <c r="B104" s="2"/>
      <c r="C104" s="118"/>
      <c r="D104" s="105"/>
      <c r="E104" s="106"/>
      <c r="F104" s="106"/>
      <c r="G104" s="106"/>
      <c r="H104" s="106"/>
      <c r="I104" s="106"/>
      <c r="J104" s="106"/>
      <c r="K104" s="106"/>
      <c r="L104" s="106"/>
      <c r="M104" s="106"/>
      <c r="N104" s="431"/>
      <c r="O104" s="432"/>
      <c r="P104" s="432"/>
      <c r="Q104" s="432"/>
      <c r="R104" s="432"/>
      <c r="S104" s="432"/>
      <c r="T104" s="432"/>
      <c r="U104" s="432"/>
      <c r="V104" s="432"/>
      <c r="W104" s="432"/>
      <c r="X104" s="432"/>
      <c r="Y104" s="432"/>
      <c r="Z104" s="432"/>
      <c r="AA104" s="433"/>
      <c r="AB104" s="1015"/>
      <c r="AC104" s="1015"/>
      <c r="AD104" s="1015"/>
      <c r="AE104" s="1015"/>
      <c r="AF104" s="405"/>
      <c r="AG104" s="405"/>
      <c r="AH104" s="405"/>
      <c r="AI104" s="405"/>
      <c r="AJ104" s="405"/>
      <c r="AK104" s="406"/>
      <c r="AL104" s="406"/>
      <c r="AM104" s="406"/>
      <c r="AN104" s="406"/>
      <c r="AO104" s="406"/>
      <c r="AP104" s="407"/>
      <c r="AQ104" s="407"/>
      <c r="AR104" s="407"/>
      <c r="AS104" s="407"/>
      <c r="AT104" s="407"/>
      <c r="AU104" s="306"/>
      <c r="AV104" s="307"/>
      <c r="AW104" s="307"/>
      <c r="AX104" s="411"/>
      <c r="AY104" s="412"/>
      <c r="AZ104" s="412"/>
      <c r="BA104" s="412"/>
      <c r="BB104" s="412"/>
      <c r="BC104" s="412"/>
      <c r="BD104" s="412"/>
      <c r="BE104" s="413"/>
      <c r="BF104" s="1"/>
      <c r="BG104" s="1"/>
    </row>
    <row r="105" spans="1:59" ht="12.75" customHeight="1">
      <c r="A105" s="1"/>
      <c r="B105" s="2"/>
      <c r="C105" s="118"/>
      <c r="D105" s="107"/>
      <c r="E105" s="108"/>
      <c r="F105" s="108"/>
      <c r="G105" s="108"/>
      <c r="H105" s="108"/>
      <c r="I105" s="108"/>
      <c r="J105" s="108"/>
      <c r="K105" s="108"/>
      <c r="L105" s="108"/>
      <c r="M105" s="108"/>
      <c r="N105" s="1016" t="s">
        <v>157</v>
      </c>
      <c r="O105" s="1017"/>
      <c r="P105" s="1017"/>
      <c r="Q105" s="1017"/>
      <c r="R105" s="1017"/>
      <c r="S105" s="1017"/>
      <c r="T105" s="1017"/>
      <c r="U105" s="1017"/>
      <c r="V105" s="1017"/>
      <c r="W105" s="1017"/>
      <c r="X105" s="1017"/>
      <c r="Y105" s="1017"/>
      <c r="Z105" s="1017"/>
      <c r="AA105" s="1018"/>
      <c r="AB105" s="1015"/>
      <c r="AC105" s="1015"/>
      <c r="AD105" s="1015"/>
      <c r="AE105" s="1015"/>
      <c r="AF105" s="405"/>
      <c r="AG105" s="405"/>
      <c r="AH105" s="405"/>
      <c r="AI105" s="405"/>
      <c r="AJ105" s="405"/>
      <c r="AK105" s="406"/>
      <c r="AL105" s="406"/>
      <c r="AM105" s="406"/>
      <c r="AN105" s="406"/>
      <c r="AO105" s="406"/>
      <c r="AP105" s="407"/>
      <c r="AQ105" s="407"/>
      <c r="AR105" s="407"/>
      <c r="AS105" s="407"/>
      <c r="AT105" s="407"/>
      <c r="AU105" s="309"/>
      <c r="AV105" s="310"/>
      <c r="AW105" s="310"/>
      <c r="AX105" s="414"/>
      <c r="AY105" s="415"/>
      <c r="AZ105" s="415"/>
      <c r="BA105" s="415"/>
      <c r="BB105" s="415"/>
      <c r="BC105" s="415"/>
      <c r="BD105" s="415"/>
      <c r="BE105" s="416"/>
      <c r="BF105" s="1"/>
      <c r="BG105" s="1"/>
    </row>
    <row r="106" spans="1:59" ht="12.75" customHeight="1">
      <c r="A106" s="1"/>
      <c r="B106" s="2"/>
      <c r="C106" s="118"/>
      <c r="D106" s="103"/>
      <c r="E106" s="104"/>
      <c r="F106" s="104"/>
      <c r="G106" s="104"/>
      <c r="H106" s="104"/>
      <c r="I106" s="104"/>
      <c r="J106" s="104"/>
      <c r="K106" s="104"/>
      <c r="L106" s="104"/>
      <c r="M106" s="104"/>
      <c r="N106" s="399"/>
      <c r="O106" s="400"/>
      <c r="P106" s="400"/>
      <c r="Q106" s="400"/>
      <c r="R106" s="400"/>
      <c r="S106" s="400"/>
      <c r="T106" s="400"/>
      <c r="U106" s="400"/>
      <c r="V106" s="400"/>
      <c r="W106" s="400"/>
      <c r="X106" s="400"/>
      <c r="Y106" s="400"/>
      <c r="Z106" s="400"/>
      <c r="AA106" s="401"/>
      <c r="AB106" s="1014"/>
      <c r="AC106" s="1015"/>
      <c r="AD106" s="1015"/>
      <c r="AE106" s="1015"/>
      <c r="AF106" s="405"/>
      <c r="AG106" s="405"/>
      <c r="AH106" s="405"/>
      <c r="AI106" s="405"/>
      <c r="AJ106" s="405"/>
      <c r="AK106" s="406"/>
      <c r="AL106" s="406"/>
      <c r="AM106" s="406"/>
      <c r="AN106" s="406"/>
      <c r="AO106" s="406"/>
      <c r="AP106" s="407">
        <f>AF106*AK106</f>
        <v>0</v>
      </c>
      <c r="AQ106" s="407"/>
      <c r="AR106" s="407"/>
      <c r="AS106" s="407"/>
      <c r="AT106" s="407"/>
      <c r="AU106" s="303"/>
      <c r="AV106" s="304"/>
      <c r="AW106" s="304"/>
      <c r="AX106" s="408"/>
      <c r="AY106" s="409"/>
      <c r="AZ106" s="409"/>
      <c r="BA106" s="409"/>
      <c r="BB106" s="409"/>
      <c r="BC106" s="409"/>
      <c r="BD106" s="409"/>
      <c r="BE106" s="410"/>
      <c r="BF106" s="1"/>
      <c r="BG106" s="1"/>
    </row>
    <row r="107" spans="1:59" ht="12.75" customHeight="1">
      <c r="A107" s="1"/>
      <c r="B107" s="2"/>
      <c r="C107" s="118"/>
      <c r="D107" s="105"/>
      <c r="E107" s="106"/>
      <c r="F107" s="106"/>
      <c r="G107" s="106"/>
      <c r="H107" s="106"/>
      <c r="I107" s="106"/>
      <c r="J107" s="106"/>
      <c r="K107" s="106"/>
      <c r="L107" s="106"/>
      <c r="M107" s="106"/>
      <c r="N107" s="402"/>
      <c r="O107" s="403"/>
      <c r="P107" s="403"/>
      <c r="Q107" s="403"/>
      <c r="R107" s="403"/>
      <c r="S107" s="403"/>
      <c r="T107" s="403"/>
      <c r="U107" s="403"/>
      <c r="V107" s="403"/>
      <c r="W107" s="403"/>
      <c r="X107" s="403"/>
      <c r="Y107" s="403"/>
      <c r="Z107" s="403"/>
      <c r="AA107" s="404"/>
      <c r="AB107" s="1015"/>
      <c r="AC107" s="1015"/>
      <c r="AD107" s="1015"/>
      <c r="AE107" s="1015"/>
      <c r="AF107" s="405"/>
      <c r="AG107" s="405"/>
      <c r="AH107" s="405"/>
      <c r="AI107" s="405"/>
      <c r="AJ107" s="405"/>
      <c r="AK107" s="406"/>
      <c r="AL107" s="406"/>
      <c r="AM107" s="406"/>
      <c r="AN107" s="406"/>
      <c r="AO107" s="406"/>
      <c r="AP107" s="407"/>
      <c r="AQ107" s="407"/>
      <c r="AR107" s="407"/>
      <c r="AS107" s="407"/>
      <c r="AT107" s="407"/>
      <c r="AU107" s="306"/>
      <c r="AV107" s="307"/>
      <c r="AW107" s="307"/>
      <c r="AX107" s="411"/>
      <c r="AY107" s="412"/>
      <c r="AZ107" s="412"/>
      <c r="BA107" s="412"/>
      <c r="BB107" s="412"/>
      <c r="BC107" s="412"/>
      <c r="BD107" s="412"/>
      <c r="BE107" s="413"/>
      <c r="BF107" s="1"/>
      <c r="BG107" s="1"/>
    </row>
    <row r="108" spans="1:59" ht="12.75" customHeight="1">
      <c r="A108" s="1"/>
      <c r="B108" s="2"/>
      <c r="C108" s="118"/>
      <c r="D108" s="105"/>
      <c r="E108" s="106"/>
      <c r="F108" s="106"/>
      <c r="G108" s="106"/>
      <c r="H108" s="106"/>
      <c r="I108" s="106"/>
      <c r="J108" s="106"/>
      <c r="K108" s="106"/>
      <c r="L108" s="106"/>
      <c r="M108" s="106"/>
      <c r="N108" s="431"/>
      <c r="O108" s="432"/>
      <c r="P108" s="432"/>
      <c r="Q108" s="432"/>
      <c r="R108" s="432"/>
      <c r="S108" s="432"/>
      <c r="T108" s="432"/>
      <c r="U108" s="432"/>
      <c r="V108" s="432"/>
      <c r="W108" s="432"/>
      <c r="X108" s="432"/>
      <c r="Y108" s="432"/>
      <c r="Z108" s="432"/>
      <c r="AA108" s="433"/>
      <c r="AB108" s="1015"/>
      <c r="AC108" s="1015"/>
      <c r="AD108" s="1015"/>
      <c r="AE108" s="1015"/>
      <c r="AF108" s="405"/>
      <c r="AG108" s="405"/>
      <c r="AH108" s="405"/>
      <c r="AI108" s="405"/>
      <c r="AJ108" s="405"/>
      <c r="AK108" s="406"/>
      <c r="AL108" s="406"/>
      <c r="AM108" s="406"/>
      <c r="AN108" s="406"/>
      <c r="AO108" s="406"/>
      <c r="AP108" s="407"/>
      <c r="AQ108" s="407"/>
      <c r="AR108" s="407"/>
      <c r="AS108" s="407"/>
      <c r="AT108" s="407"/>
      <c r="AU108" s="306"/>
      <c r="AV108" s="307"/>
      <c r="AW108" s="307"/>
      <c r="AX108" s="411"/>
      <c r="AY108" s="412"/>
      <c r="AZ108" s="412"/>
      <c r="BA108" s="412"/>
      <c r="BB108" s="412"/>
      <c r="BC108" s="412"/>
      <c r="BD108" s="412"/>
      <c r="BE108" s="413"/>
      <c r="BF108" s="1"/>
      <c r="BG108" s="1"/>
    </row>
    <row r="109" spans="1:59" ht="12.75" customHeight="1">
      <c r="A109" s="1"/>
      <c r="B109" s="2"/>
      <c r="C109" s="118"/>
      <c r="D109" s="107"/>
      <c r="E109" s="108"/>
      <c r="F109" s="108"/>
      <c r="G109" s="108"/>
      <c r="H109" s="108"/>
      <c r="I109" s="108"/>
      <c r="J109" s="108"/>
      <c r="K109" s="108"/>
      <c r="L109" s="108"/>
      <c r="M109" s="108"/>
      <c r="N109" s="1016" t="s">
        <v>157</v>
      </c>
      <c r="O109" s="1017"/>
      <c r="P109" s="1017"/>
      <c r="Q109" s="1017"/>
      <c r="R109" s="1017"/>
      <c r="S109" s="1017"/>
      <c r="T109" s="1017"/>
      <c r="U109" s="1017"/>
      <c r="V109" s="1017"/>
      <c r="W109" s="1017"/>
      <c r="X109" s="1017"/>
      <c r="Y109" s="1017"/>
      <c r="Z109" s="1017"/>
      <c r="AA109" s="1018"/>
      <c r="AB109" s="1015"/>
      <c r="AC109" s="1015"/>
      <c r="AD109" s="1015"/>
      <c r="AE109" s="1015"/>
      <c r="AF109" s="405"/>
      <c r="AG109" s="405"/>
      <c r="AH109" s="405"/>
      <c r="AI109" s="405"/>
      <c r="AJ109" s="405"/>
      <c r="AK109" s="406"/>
      <c r="AL109" s="406"/>
      <c r="AM109" s="406"/>
      <c r="AN109" s="406"/>
      <c r="AO109" s="406"/>
      <c r="AP109" s="407"/>
      <c r="AQ109" s="407"/>
      <c r="AR109" s="407"/>
      <c r="AS109" s="407"/>
      <c r="AT109" s="407"/>
      <c r="AU109" s="309"/>
      <c r="AV109" s="310"/>
      <c r="AW109" s="310"/>
      <c r="AX109" s="414"/>
      <c r="AY109" s="415"/>
      <c r="AZ109" s="415"/>
      <c r="BA109" s="415"/>
      <c r="BB109" s="415"/>
      <c r="BC109" s="415"/>
      <c r="BD109" s="415"/>
      <c r="BE109" s="416"/>
      <c r="BF109" s="1"/>
      <c r="BG109" s="1"/>
    </row>
    <row r="110" spans="1:59" ht="12.75" customHeight="1">
      <c r="A110" s="1"/>
      <c r="B110" s="2"/>
      <c r="C110" s="118"/>
      <c r="D110" s="103"/>
      <c r="E110" s="104"/>
      <c r="F110" s="104"/>
      <c r="G110" s="104"/>
      <c r="H110" s="104"/>
      <c r="I110" s="104"/>
      <c r="J110" s="104"/>
      <c r="K110" s="104"/>
      <c r="L110" s="104"/>
      <c r="M110" s="104"/>
      <c r="N110" s="399"/>
      <c r="O110" s="400"/>
      <c r="P110" s="400"/>
      <c r="Q110" s="400"/>
      <c r="R110" s="400"/>
      <c r="S110" s="400"/>
      <c r="T110" s="400"/>
      <c r="U110" s="400"/>
      <c r="V110" s="400"/>
      <c r="W110" s="400"/>
      <c r="X110" s="400"/>
      <c r="Y110" s="400"/>
      <c r="Z110" s="400"/>
      <c r="AA110" s="401"/>
      <c r="AB110" s="1014"/>
      <c r="AC110" s="1015"/>
      <c r="AD110" s="1015"/>
      <c r="AE110" s="1015"/>
      <c r="AF110" s="405"/>
      <c r="AG110" s="405"/>
      <c r="AH110" s="405"/>
      <c r="AI110" s="405"/>
      <c r="AJ110" s="405"/>
      <c r="AK110" s="406"/>
      <c r="AL110" s="406"/>
      <c r="AM110" s="406"/>
      <c r="AN110" s="406"/>
      <c r="AO110" s="406"/>
      <c r="AP110" s="407">
        <f>AF110*AK110</f>
        <v>0</v>
      </c>
      <c r="AQ110" s="407"/>
      <c r="AR110" s="407"/>
      <c r="AS110" s="407"/>
      <c r="AT110" s="407"/>
      <c r="AU110" s="303"/>
      <c r="AV110" s="304"/>
      <c r="AW110" s="304"/>
      <c r="AX110" s="408"/>
      <c r="AY110" s="409"/>
      <c r="AZ110" s="409"/>
      <c r="BA110" s="409"/>
      <c r="BB110" s="409"/>
      <c r="BC110" s="409"/>
      <c r="BD110" s="409"/>
      <c r="BE110" s="410"/>
      <c r="BF110" s="1"/>
      <c r="BG110" s="1"/>
    </row>
    <row r="111" spans="1:59" ht="12.75" customHeight="1">
      <c r="A111" s="1"/>
      <c r="B111" s="2"/>
      <c r="C111" s="118"/>
      <c r="D111" s="105"/>
      <c r="E111" s="106"/>
      <c r="F111" s="106"/>
      <c r="G111" s="106"/>
      <c r="H111" s="106"/>
      <c r="I111" s="106"/>
      <c r="J111" s="106"/>
      <c r="K111" s="106"/>
      <c r="L111" s="106"/>
      <c r="M111" s="106"/>
      <c r="N111" s="402"/>
      <c r="O111" s="403"/>
      <c r="P111" s="403"/>
      <c r="Q111" s="403"/>
      <c r="R111" s="403"/>
      <c r="S111" s="403"/>
      <c r="T111" s="403"/>
      <c r="U111" s="403"/>
      <c r="V111" s="403"/>
      <c r="W111" s="403"/>
      <c r="X111" s="403"/>
      <c r="Y111" s="403"/>
      <c r="Z111" s="403"/>
      <c r="AA111" s="404"/>
      <c r="AB111" s="1015"/>
      <c r="AC111" s="1015"/>
      <c r="AD111" s="1015"/>
      <c r="AE111" s="1015"/>
      <c r="AF111" s="405"/>
      <c r="AG111" s="405"/>
      <c r="AH111" s="405"/>
      <c r="AI111" s="405"/>
      <c r="AJ111" s="405"/>
      <c r="AK111" s="406"/>
      <c r="AL111" s="406"/>
      <c r="AM111" s="406"/>
      <c r="AN111" s="406"/>
      <c r="AO111" s="406"/>
      <c r="AP111" s="407"/>
      <c r="AQ111" s="407"/>
      <c r="AR111" s="407"/>
      <c r="AS111" s="407"/>
      <c r="AT111" s="407"/>
      <c r="AU111" s="306"/>
      <c r="AV111" s="307"/>
      <c r="AW111" s="307"/>
      <c r="AX111" s="411"/>
      <c r="AY111" s="412"/>
      <c r="AZ111" s="412"/>
      <c r="BA111" s="412"/>
      <c r="BB111" s="412"/>
      <c r="BC111" s="412"/>
      <c r="BD111" s="412"/>
      <c r="BE111" s="413"/>
      <c r="BF111" s="1"/>
      <c r="BG111" s="1"/>
    </row>
    <row r="112" spans="1:59" ht="12.75" customHeight="1">
      <c r="A112" s="1"/>
      <c r="B112" s="2"/>
      <c r="C112" s="118"/>
      <c r="D112" s="105"/>
      <c r="E112" s="106"/>
      <c r="F112" s="106"/>
      <c r="G112" s="106"/>
      <c r="H112" s="106"/>
      <c r="I112" s="106"/>
      <c r="J112" s="106"/>
      <c r="K112" s="106"/>
      <c r="L112" s="106"/>
      <c r="M112" s="106"/>
      <c r="N112" s="431"/>
      <c r="O112" s="432"/>
      <c r="P112" s="432"/>
      <c r="Q112" s="432"/>
      <c r="R112" s="432"/>
      <c r="S112" s="432"/>
      <c r="T112" s="432"/>
      <c r="U112" s="432"/>
      <c r="V112" s="432"/>
      <c r="W112" s="432"/>
      <c r="X112" s="432"/>
      <c r="Y112" s="432"/>
      <c r="Z112" s="432"/>
      <c r="AA112" s="433"/>
      <c r="AB112" s="1015"/>
      <c r="AC112" s="1015"/>
      <c r="AD112" s="1015"/>
      <c r="AE112" s="1015"/>
      <c r="AF112" s="405"/>
      <c r="AG112" s="405"/>
      <c r="AH112" s="405"/>
      <c r="AI112" s="405"/>
      <c r="AJ112" s="405"/>
      <c r="AK112" s="406"/>
      <c r="AL112" s="406"/>
      <c r="AM112" s="406"/>
      <c r="AN112" s="406"/>
      <c r="AO112" s="406"/>
      <c r="AP112" s="407"/>
      <c r="AQ112" s="407"/>
      <c r="AR112" s="407"/>
      <c r="AS112" s="407"/>
      <c r="AT112" s="407"/>
      <c r="AU112" s="306"/>
      <c r="AV112" s="307"/>
      <c r="AW112" s="307"/>
      <c r="AX112" s="411"/>
      <c r="AY112" s="412"/>
      <c r="AZ112" s="412"/>
      <c r="BA112" s="412"/>
      <c r="BB112" s="412"/>
      <c r="BC112" s="412"/>
      <c r="BD112" s="412"/>
      <c r="BE112" s="413"/>
      <c r="BF112" s="1"/>
      <c r="BG112" s="1"/>
    </row>
    <row r="113" spans="1:59" ht="12.75" customHeight="1">
      <c r="A113" s="1"/>
      <c r="B113" s="2"/>
      <c r="C113" s="118"/>
      <c r="D113" s="107"/>
      <c r="E113" s="108"/>
      <c r="F113" s="108"/>
      <c r="G113" s="108"/>
      <c r="H113" s="108"/>
      <c r="I113" s="108"/>
      <c r="J113" s="108"/>
      <c r="K113" s="108"/>
      <c r="L113" s="108"/>
      <c r="M113" s="108"/>
      <c r="N113" s="1016" t="s">
        <v>157</v>
      </c>
      <c r="O113" s="1017"/>
      <c r="P113" s="1017"/>
      <c r="Q113" s="1017"/>
      <c r="R113" s="1017"/>
      <c r="S113" s="1017"/>
      <c r="T113" s="1017"/>
      <c r="U113" s="1017"/>
      <c r="V113" s="1017"/>
      <c r="W113" s="1017"/>
      <c r="X113" s="1017"/>
      <c r="Y113" s="1017"/>
      <c r="Z113" s="1017"/>
      <c r="AA113" s="1018"/>
      <c r="AB113" s="1015"/>
      <c r="AC113" s="1015"/>
      <c r="AD113" s="1015"/>
      <c r="AE113" s="1015"/>
      <c r="AF113" s="405"/>
      <c r="AG113" s="405"/>
      <c r="AH113" s="405"/>
      <c r="AI113" s="405"/>
      <c r="AJ113" s="405"/>
      <c r="AK113" s="406"/>
      <c r="AL113" s="406"/>
      <c r="AM113" s="406"/>
      <c r="AN113" s="406"/>
      <c r="AO113" s="406"/>
      <c r="AP113" s="407"/>
      <c r="AQ113" s="407"/>
      <c r="AR113" s="407"/>
      <c r="AS113" s="407"/>
      <c r="AT113" s="407"/>
      <c r="AU113" s="309"/>
      <c r="AV113" s="310"/>
      <c r="AW113" s="310"/>
      <c r="AX113" s="414"/>
      <c r="AY113" s="415"/>
      <c r="AZ113" s="415"/>
      <c r="BA113" s="415"/>
      <c r="BB113" s="415"/>
      <c r="BC113" s="415"/>
      <c r="BD113" s="415"/>
      <c r="BE113" s="416"/>
      <c r="BF113" s="1"/>
      <c r="BG113" s="1"/>
    </row>
    <row r="114" spans="1:59" ht="12.75" customHeight="1">
      <c r="A114" s="1"/>
      <c r="B114" s="2"/>
      <c r="C114" s="118"/>
      <c r="D114" s="103"/>
      <c r="E114" s="104"/>
      <c r="F114" s="104"/>
      <c r="G114" s="104"/>
      <c r="H114" s="104"/>
      <c r="I114" s="104"/>
      <c r="J114" s="104"/>
      <c r="K114" s="104"/>
      <c r="L114" s="104"/>
      <c r="M114" s="104"/>
      <c r="N114" s="399"/>
      <c r="O114" s="400"/>
      <c r="P114" s="400"/>
      <c r="Q114" s="400"/>
      <c r="R114" s="400"/>
      <c r="S114" s="400"/>
      <c r="T114" s="400"/>
      <c r="U114" s="400"/>
      <c r="V114" s="400"/>
      <c r="W114" s="400"/>
      <c r="X114" s="400"/>
      <c r="Y114" s="400"/>
      <c r="Z114" s="400"/>
      <c r="AA114" s="401"/>
      <c r="AB114" s="1014"/>
      <c r="AC114" s="1015"/>
      <c r="AD114" s="1015"/>
      <c r="AE114" s="1015"/>
      <c r="AF114" s="405"/>
      <c r="AG114" s="405"/>
      <c r="AH114" s="405"/>
      <c r="AI114" s="405"/>
      <c r="AJ114" s="405"/>
      <c r="AK114" s="406"/>
      <c r="AL114" s="406"/>
      <c r="AM114" s="406"/>
      <c r="AN114" s="406"/>
      <c r="AO114" s="406"/>
      <c r="AP114" s="407">
        <f>AF114*AK114</f>
        <v>0</v>
      </c>
      <c r="AQ114" s="407"/>
      <c r="AR114" s="407"/>
      <c r="AS114" s="407"/>
      <c r="AT114" s="407"/>
      <c r="AU114" s="303"/>
      <c r="AV114" s="304"/>
      <c r="AW114" s="304"/>
      <c r="AX114" s="408"/>
      <c r="AY114" s="409"/>
      <c r="AZ114" s="409"/>
      <c r="BA114" s="409"/>
      <c r="BB114" s="409"/>
      <c r="BC114" s="409"/>
      <c r="BD114" s="409"/>
      <c r="BE114" s="410"/>
      <c r="BF114" s="1"/>
      <c r="BG114" s="1"/>
    </row>
    <row r="115" spans="1:59" ht="12.75" customHeight="1">
      <c r="A115" s="1"/>
      <c r="B115" s="2"/>
      <c r="C115" s="118"/>
      <c r="D115" s="105"/>
      <c r="E115" s="106"/>
      <c r="F115" s="106"/>
      <c r="G115" s="106"/>
      <c r="H115" s="106"/>
      <c r="I115" s="106"/>
      <c r="J115" s="106"/>
      <c r="K115" s="106"/>
      <c r="L115" s="106"/>
      <c r="M115" s="106"/>
      <c r="N115" s="402"/>
      <c r="O115" s="403"/>
      <c r="P115" s="403"/>
      <c r="Q115" s="403"/>
      <c r="R115" s="403"/>
      <c r="S115" s="403"/>
      <c r="T115" s="403"/>
      <c r="U115" s="403"/>
      <c r="V115" s="403"/>
      <c r="W115" s="403"/>
      <c r="X115" s="403"/>
      <c r="Y115" s="403"/>
      <c r="Z115" s="403"/>
      <c r="AA115" s="404"/>
      <c r="AB115" s="1015"/>
      <c r="AC115" s="1015"/>
      <c r="AD115" s="1015"/>
      <c r="AE115" s="1015"/>
      <c r="AF115" s="405"/>
      <c r="AG115" s="405"/>
      <c r="AH115" s="405"/>
      <c r="AI115" s="405"/>
      <c r="AJ115" s="405"/>
      <c r="AK115" s="406"/>
      <c r="AL115" s="406"/>
      <c r="AM115" s="406"/>
      <c r="AN115" s="406"/>
      <c r="AO115" s="406"/>
      <c r="AP115" s="407"/>
      <c r="AQ115" s="407"/>
      <c r="AR115" s="407"/>
      <c r="AS115" s="407"/>
      <c r="AT115" s="407"/>
      <c r="AU115" s="306"/>
      <c r="AV115" s="307"/>
      <c r="AW115" s="307"/>
      <c r="AX115" s="411"/>
      <c r="AY115" s="412"/>
      <c r="AZ115" s="412"/>
      <c r="BA115" s="412"/>
      <c r="BB115" s="412"/>
      <c r="BC115" s="412"/>
      <c r="BD115" s="412"/>
      <c r="BE115" s="413"/>
      <c r="BF115" s="1"/>
      <c r="BG115" s="1"/>
    </row>
    <row r="116" spans="1:59" ht="12.75" customHeight="1">
      <c r="A116" s="1"/>
      <c r="B116" s="2"/>
      <c r="C116" s="118"/>
      <c r="D116" s="105"/>
      <c r="E116" s="106"/>
      <c r="F116" s="106"/>
      <c r="G116" s="106"/>
      <c r="H116" s="106"/>
      <c r="I116" s="106"/>
      <c r="J116" s="106"/>
      <c r="K116" s="106"/>
      <c r="L116" s="106"/>
      <c r="M116" s="106"/>
      <c r="N116" s="431"/>
      <c r="O116" s="432"/>
      <c r="P116" s="432"/>
      <c r="Q116" s="432"/>
      <c r="R116" s="432"/>
      <c r="S116" s="432"/>
      <c r="T116" s="432"/>
      <c r="U116" s="432"/>
      <c r="V116" s="432"/>
      <c r="W116" s="432"/>
      <c r="X116" s="432"/>
      <c r="Y116" s="432"/>
      <c r="Z116" s="432"/>
      <c r="AA116" s="433"/>
      <c r="AB116" s="1015"/>
      <c r="AC116" s="1015"/>
      <c r="AD116" s="1015"/>
      <c r="AE116" s="1015"/>
      <c r="AF116" s="405"/>
      <c r="AG116" s="405"/>
      <c r="AH116" s="405"/>
      <c r="AI116" s="405"/>
      <c r="AJ116" s="405"/>
      <c r="AK116" s="406"/>
      <c r="AL116" s="406"/>
      <c r="AM116" s="406"/>
      <c r="AN116" s="406"/>
      <c r="AO116" s="406"/>
      <c r="AP116" s="407"/>
      <c r="AQ116" s="407"/>
      <c r="AR116" s="407"/>
      <c r="AS116" s="407"/>
      <c r="AT116" s="407"/>
      <c r="AU116" s="306"/>
      <c r="AV116" s="307"/>
      <c r="AW116" s="307"/>
      <c r="AX116" s="411"/>
      <c r="AY116" s="412"/>
      <c r="AZ116" s="412"/>
      <c r="BA116" s="412"/>
      <c r="BB116" s="412"/>
      <c r="BC116" s="412"/>
      <c r="BD116" s="412"/>
      <c r="BE116" s="413"/>
      <c r="BF116" s="1"/>
      <c r="BG116" s="1"/>
    </row>
    <row r="117" spans="1:59" ht="12.75" customHeight="1">
      <c r="A117" s="1"/>
      <c r="B117" s="2"/>
      <c r="C117" s="118"/>
      <c r="D117" s="107"/>
      <c r="E117" s="108"/>
      <c r="F117" s="108"/>
      <c r="G117" s="108"/>
      <c r="H117" s="108"/>
      <c r="I117" s="108"/>
      <c r="J117" s="108"/>
      <c r="K117" s="108"/>
      <c r="L117" s="108"/>
      <c r="M117" s="108"/>
      <c r="N117" s="1016" t="s">
        <v>157</v>
      </c>
      <c r="O117" s="1017"/>
      <c r="P117" s="1017"/>
      <c r="Q117" s="1017"/>
      <c r="R117" s="1017"/>
      <c r="S117" s="1017"/>
      <c r="T117" s="1017"/>
      <c r="U117" s="1017"/>
      <c r="V117" s="1017"/>
      <c r="W117" s="1017"/>
      <c r="X117" s="1017"/>
      <c r="Y117" s="1017"/>
      <c r="Z117" s="1017"/>
      <c r="AA117" s="1018"/>
      <c r="AB117" s="1015"/>
      <c r="AC117" s="1015"/>
      <c r="AD117" s="1015"/>
      <c r="AE117" s="1015"/>
      <c r="AF117" s="405"/>
      <c r="AG117" s="405"/>
      <c r="AH117" s="405"/>
      <c r="AI117" s="405"/>
      <c r="AJ117" s="405"/>
      <c r="AK117" s="406"/>
      <c r="AL117" s="406"/>
      <c r="AM117" s="406"/>
      <c r="AN117" s="406"/>
      <c r="AO117" s="406"/>
      <c r="AP117" s="407"/>
      <c r="AQ117" s="407"/>
      <c r="AR117" s="407"/>
      <c r="AS117" s="407"/>
      <c r="AT117" s="407"/>
      <c r="AU117" s="309"/>
      <c r="AV117" s="310"/>
      <c r="AW117" s="310"/>
      <c r="AX117" s="414"/>
      <c r="AY117" s="415"/>
      <c r="AZ117" s="415"/>
      <c r="BA117" s="415"/>
      <c r="BB117" s="415"/>
      <c r="BC117" s="415"/>
      <c r="BD117" s="415"/>
      <c r="BE117" s="416"/>
      <c r="BF117" s="1"/>
      <c r="BG117" s="1"/>
    </row>
    <row r="118" spans="1:59" ht="12.75" customHeight="1">
      <c r="A118" s="1"/>
      <c r="B118" s="2"/>
      <c r="C118" s="118"/>
      <c r="D118" s="103"/>
      <c r="E118" s="104"/>
      <c r="F118" s="104"/>
      <c r="G118" s="104"/>
      <c r="H118" s="104"/>
      <c r="I118" s="104"/>
      <c r="J118" s="104"/>
      <c r="K118" s="104"/>
      <c r="L118" s="104"/>
      <c r="M118" s="104"/>
      <c r="N118" s="399"/>
      <c r="O118" s="400"/>
      <c r="P118" s="400"/>
      <c r="Q118" s="400"/>
      <c r="R118" s="400"/>
      <c r="S118" s="400"/>
      <c r="T118" s="400"/>
      <c r="U118" s="400"/>
      <c r="V118" s="400"/>
      <c r="W118" s="400"/>
      <c r="X118" s="400"/>
      <c r="Y118" s="400"/>
      <c r="Z118" s="400"/>
      <c r="AA118" s="401"/>
      <c r="AB118" s="1014"/>
      <c r="AC118" s="1015"/>
      <c r="AD118" s="1015"/>
      <c r="AE118" s="1015"/>
      <c r="AF118" s="405"/>
      <c r="AG118" s="405"/>
      <c r="AH118" s="405"/>
      <c r="AI118" s="405"/>
      <c r="AJ118" s="405"/>
      <c r="AK118" s="406"/>
      <c r="AL118" s="406"/>
      <c r="AM118" s="406"/>
      <c r="AN118" s="406"/>
      <c r="AO118" s="406"/>
      <c r="AP118" s="407">
        <f>AF118*AK118</f>
        <v>0</v>
      </c>
      <c r="AQ118" s="407"/>
      <c r="AR118" s="407"/>
      <c r="AS118" s="407"/>
      <c r="AT118" s="407"/>
      <c r="AU118" s="303"/>
      <c r="AV118" s="304"/>
      <c r="AW118" s="304"/>
      <c r="AX118" s="408"/>
      <c r="AY118" s="409"/>
      <c r="AZ118" s="409"/>
      <c r="BA118" s="409"/>
      <c r="BB118" s="409"/>
      <c r="BC118" s="409"/>
      <c r="BD118" s="409"/>
      <c r="BE118" s="410"/>
      <c r="BF118" s="1"/>
      <c r="BG118" s="1"/>
    </row>
    <row r="119" spans="1:59" ht="12.75" customHeight="1">
      <c r="A119" s="1"/>
      <c r="B119" s="2"/>
      <c r="C119" s="118"/>
      <c r="D119" s="105"/>
      <c r="E119" s="106"/>
      <c r="F119" s="106"/>
      <c r="G119" s="106"/>
      <c r="H119" s="106"/>
      <c r="I119" s="106"/>
      <c r="J119" s="106"/>
      <c r="K119" s="106"/>
      <c r="L119" s="106"/>
      <c r="M119" s="106"/>
      <c r="N119" s="402"/>
      <c r="O119" s="403"/>
      <c r="P119" s="403"/>
      <c r="Q119" s="403"/>
      <c r="R119" s="403"/>
      <c r="S119" s="403"/>
      <c r="T119" s="403"/>
      <c r="U119" s="403"/>
      <c r="V119" s="403"/>
      <c r="W119" s="403"/>
      <c r="X119" s="403"/>
      <c r="Y119" s="403"/>
      <c r="Z119" s="403"/>
      <c r="AA119" s="404"/>
      <c r="AB119" s="1015"/>
      <c r="AC119" s="1015"/>
      <c r="AD119" s="1015"/>
      <c r="AE119" s="1015"/>
      <c r="AF119" s="405"/>
      <c r="AG119" s="405"/>
      <c r="AH119" s="405"/>
      <c r="AI119" s="405"/>
      <c r="AJ119" s="405"/>
      <c r="AK119" s="406"/>
      <c r="AL119" s="406"/>
      <c r="AM119" s="406"/>
      <c r="AN119" s="406"/>
      <c r="AO119" s="406"/>
      <c r="AP119" s="407"/>
      <c r="AQ119" s="407"/>
      <c r="AR119" s="407"/>
      <c r="AS119" s="407"/>
      <c r="AT119" s="407"/>
      <c r="AU119" s="306"/>
      <c r="AV119" s="307"/>
      <c r="AW119" s="307"/>
      <c r="AX119" s="411"/>
      <c r="AY119" s="412"/>
      <c r="AZ119" s="412"/>
      <c r="BA119" s="412"/>
      <c r="BB119" s="412"/>
      <c r="BC119" s="412"/>
      <c r="BD119" s="412"/>
      <c r="BE119" s="413"/>
      <c r="BF119" s="1"/>
      <c r="BG119" s="1"/>
    </row>
    <row r="120" spans="1:59" ht="12.75" customHeight="1">
      <c r="A120" s="1"/>
      <c r="B120" s="2"/>
      <c r="C120" s="118"/>
      <c r="D120" s="105"/>
      <c r="E120" s="106"/>
      <c r="F120" s="106"/>
      <c r="G120" s="106"/>
      <c r="H120" s="106"/>
      <c r="I120" s="106"/>
      <c r="J120" s="106"/>
      <c r="K120" s="106"/>
      <c r="L120" s="106"/>
      <c r="M120" s="106"/>
      <c r="N120" s="431"/>
      <c r="O120" s="432"/>
      <c r="P120" s="432"/>
      <c r="Q120" s="432"/>
      <c r="R120" s="432"/>
      <c r="S120" s="432"/>
      <c r="T120" s="432"/>
      <c r="U120" s="432"/>
      <c r="V120" s="432"/>
      <c r="W120" s="432"/>
      <c r="X120" s="432"/>
      <c r="Y120" s="432"/>
      <c r="Z120" s="432"/>
      <c r="AA120" s="433"/>
      <c r="AB120" s="1015"/>
      <c r="AC120" s="1015"/>
      <c r="AD120" s="1015"/>
      <c r="AE120" s="1015"/>
      <c r="AF120" s="405"/>
      <c r="AG120" s="405"/>
      <c r="AH120" s="405"/>
      <c r="AI120" s="405"/>
      <c r="AJ120" s="405"/>
      <c r="AK120" s="406"/>
      <c r="AL120" s="406"/>
      <c r="AM120" s="406"/>
      <c r="AN120" s="406"/>
      <c r="AO120" s="406"/>
      <c r="AP120" s="407"/>
      <c r="AQ120" s="407"/>
      <c r="AR120" s="407"/>
      <c r="AS120" s="407"/>
      <c r="AT120" s="407"/>
      <c r="AU120" s="306"/>
      <c r="AV120" s="307"/>
      <c r="AW120" s="307"/>
      <c r="AX120" s="411"/>
      <c r="AY120" s="412"/>
      <c r="AZ120" s="412"/>
      <c r="BA120" s="412"/>
      <c r="BB120" s="412"/>
      <c r="BC120" s="412"/>
      <c r="BD120" s="412"/>
      <c r="BE120" s="413"/>
      <c r="BF120" s="1"/>
      <c r="BG120" s="1"/>
    </row>
    <row r="121" spans="1:59" ht="12.75" customHeight="1">
      <c r="A121" s="1"/>
      <c r="B121" s="2"/>
      <c r="C121" s="118"/>
      <c r="D121" s="107"/>
      <c r="E121" s="108"/>
      <c r="F121" s="108"/>
      <c r="G121" s="108"/>
      <c r="H121" s="108"/>
      <c r="I121" s="108"/>
      <c r="J121" s="108"/>
      <c r="K121" s="108"/>
      <c r="L121" s="108"/>
      <c r="M121" s="108"/>
      <c r="N121" s="1016" t="s">
        <v>157</v>
      </c>
      <c r="O121" s="1017"/>
      <c r="P121" s="1017"/>
      <c r="Q121" s="1017"/>
      <c r="R121" s="1017"/>
      <c r="S121" s="1017"/>
      <c r="T121" s="1017"/>
      <c r="U121" s="1017"/>
      <c r="V121" s="1017"/>
      <c r="W121" s="1017"/>
      <c r="X121" s="1017"/>
      <c r="Y121" s="1017"/>
      <c r="Z121" s="1017"/>
      <c r="AA121" s="1018"/>
      <c r="AB121" s="1015"/>
      <c r="AC121" s="1015"/>
      <c r="AD121" s="1015"/>
      <c r="AE121" s="1015"/>
      <c r="AF121" s="405"/>
      <c r="AG121" s="405"/>
      <c r="AH121" s="405"/>
      <c r="AI121" s="405"/>
      <c r="AJ121" s="405"/>
      <c r="AK121" s="406"/>
      <c r="AL121" s="406"/>
      <c r="AM121" s="406"/>
      <c r="AN121" s="406"/>
      <c r="AO121" s="406"/>
      <c r="AP121" s="407"/>
      <c r="AQ121" s="407"/>
      <c r="AR121" s="407"/>
      <c r="AS121" s="407"/>
      <c r="AT121" s="407"/>
      <c r="AU121" s="309"/>
      <c r="AV121" s="310"/>
      <c r="AW121" s="310"/>
      <c r="AX121" s="414"/>
      <c r="AY121" s="415"/>
      <c r="AZ121" s="415"/>
      <c r="BA121" s="415"/>
      <c r="BB121" s="415"/>
      <c r="BC121" s="415"/>
      <c r="BD121" s="415"/>
      <c r="BE121" s="416"/>
      <c r="BF121" s="1"/>
      <c r="BG121" s="1"/>
    </row>
    <row r="122" spans="1:59" ht="12.75" customHeight="1">
      <c r="A122" s="1"/>
      <c r="B122" s="2"/>
      <c r="C122" s="118"/>
      <c r="D122" s="103"/>
      <c r="E122" s="104"/>
      <c r="F122" s="104"/>
      <c r="G122" s="104"/>
      <c r="H122" s="104"/>
      <c r="I122" s="104"/>
      <c r="J122" s="104"/>
      <c r="K122" s="104"/>
      <c r="L122" s="104"/>
      <c r="M122" s="104"/>
      <c r="N122" s="399"/>
      <c r="O122" s="400"/>
      <c r="P122" s="400"/>
      <c r="Q122" s="400"/>
      <c r="R122" s="400"/>
      <c r="S122" s="400"/>
      <c r="T122" s="400"/>
      <c r="U122" s="400"/>
      <c r="V122" s="400"/>
      <c r="W122" s="400"/>
      <c r="X122" s="400"/>
      <c r="Y122" s="400"/>
      <c r="Z122" s="400"/>
      <c r="AA122" s="401"/>
      <c r="AB122" s="1014"/>
      <c r="AC122" s="1015"/>
      <c r="AD122" s="1015"/>
      <c r="AE122" s="1015"/>
      <c r="AF122" s="405"/>
      <c r="AG122" s="405"/>
      <c r="AH122" s="405"/>
      <c r="AI122" s="405"/>
      <c r="AJ122" s="405"/>
      <c r="AK122" s="406"/>
      <c r="AL122" s="406"/>
      <c r="AM122" s="406"/>
      <c r="AN122" s="406"/>
      <c r="AO122" s="406"/>
      <c r="AP122" s="407">
        <f>AF122*AK122</f>
        <v>0</v>
      </c>
      <c r="AQ122" s="407"/>
      <c r="AR122" s="407"/>
      <c r="AS122" s="407"/>
      <c r="AT122" s="407"/>
      <c r="AU122" s="303"/>
      <c r="AV122" s="304"/>
      <c r="AW122" s="304"/>
      <c r="AX122" s="408"/>
      <c r="AY122" s="409"/>
      <c r="AZ122" s="409"/>
      <c r="BA122" s="409"/>
      <c r="BB122" s="409"/>
      <c r="BC122" s="409"/>
      <c r="BD122" s="409"/>
      <c r="BE122" s="410"/>
      <c r="BF122" s="1"/>
      <c r="BG122" s="1"/>
    </row>
    <row r="123" spans="1:59" ht="12.75" customHeight="1">
      <c r="A123" s="1"/>
      <c r="B123" s="2"/>
      <c r="C123" s="118"/>
      <c r="D123" s="105"/>
      <c r="E123" s="106"/>
      <c r="F123" s="106"/>
      <c r="G123" s="106"/>
      <c r="H123" s="106"/>
      <c r="I123" s="106"/>
      <c r="J123" s="106"/>
      <c r="K123" s="106"/>
      <c r="L123" s="106"/>
      <c r="M123" s="106"/>
      <c r="N123" s="402"/>
      <c r="O123" s="403"/>
      <c r="P123" s="403"/>
      <c r="Q123" s="403"/>
      <c r="R123" s="403"/>
      <c r="S123" s="403"/>
      <c r="T123" s="403"/>
      <c r="U123" s="403"/>
      <c r="V123" s="403"/>
      <c r="W123" s="403"/>
      <c r="X123" s="403"/>
      <c r="Y123" s="403"/>
      <c r="Z123" s="403"/>
      <c r="AA123" s="404"/>
      <c r="AB123" s="1015"/>
      <c r="AC123" s="1015"/>
      <c r="AD123" s="1015"/>
      <c r="AE123" s="1015"/>
      <c r="AF123" s="405"/>
      <c r="AG123" s="405"/>
      <c r="AH123" s="405"/>
      <c r="AI123" s="405"/>
      <c r="AJ123" s="405"/>
      <c r="AK123" s="406"/>
      <c r="AL123" s="406"/>
      <c r="AM123" s="406"/>
      <c r="AN123" s="406"/>
      <c r="AO123" s="406"/>
      <c r="AP123" s="407"/>
      <c r="AQ123" s="407"/>
      <c r="AR123" s="407"/>
      <c r="AS123" s="407"/>
      <c r="AT123" s="407"/>
      <c r="AU123" s="306"/>
      <c r="AV123" s="307"/>
      <c r="AW123" s="307"/>
      <c r="AX123" s="411"/>
      <c r="AY123" s="412"/>
      <c r="AZ123" s="412"/>
      <c r="BA123" s="412"/>
      <c r="BB123" s="412"/>
      <c r="BC123" s="412"/>
      <c r="BD123" s="412"/>
      <c r="BE123" s="413"/>
      <c r="BF123" s="1"/>
      <c r="BG123" s="1"/>
    </row>
    <row r="124" spans="1:59" ht="12.75" customHeight="1">
      <c r="A124" s="1"/>
      <c r="B124" s="2"/>
      <c r="C124" s="118"/>
      <c r="D124" s="105"/>
      <c r="E124" s="106"/>
      <c r="F124" s="106"/>
      <c r="G124" s="106"/>
      <c r="H124" s="106"/>
      <c r="I124" s="106"/>
      <c r="J124" s="106"/>
      <c r="K124" s="106"/>
      <c r="L124" s="106"/>
      <c r="M124" s="106"/>
      <c r="N124" s="431"/>
      <c r="O124" s="432"/>
      <c r="P124" s="432"/>
      <c r="Q124" s="432"/>
      <c r="R124" s="432"/>
      <c r="S124" s="432"/>
      <c r="T124" s="432"/>
      <c r="U124" s="432"/>
      <c r="V124" s="432"/>
      <c r="W124" s="432"/>
      <c r="X124" s="432"/>
      <c r="Y124" s="432"/>
      <c r="Z124" s="432"/>
      <c r="AA124" s="433"/>
      <c r="AB124" s="1015"/>
      <c r="AC124" s="1015"/>
      <c r="AD124" s="1015"/>
      <c r="AE124" s="1015"/>
      <c r="AF124" s="405"/>
      <c r="AG124" s="405"/>
      <c r="AH124" s="405"/>
      <c r="AI124" s="405"/>
      <c r="AJ124" s="405"/>
      <c r="AK124" s="406"/>
      <c r="AL124" s="406"/>
      <c r="AM124" s="406"/>
      <c r="AN124" s="406"/>
      <c r="AO124" s="406"/>
      <c r="AP124" s="407"/>
      <c r="AQ124" s="407"/>
      <c r="AR124" s="407"/>
      <c r="AS124" s="407"/>
      <c r="AT124" s="407"/>
      <c r="AU124" s="306"/>
      <c r="AV124" s="307"/>
      <c r="AW124" s="307"/>
      <c r="AX124" s="411"/>
      <c r="AY124" s="412"/>
      <c r="AZ124" s="412"/>
      <c r="BA124" s="412"/>
      <c r="BB124" s="412"/>
      <c r="BC124" s="412"/>
      <c r="BD124" s="412"/>
      <c r="BE124" s="413"/>
      <c r="BF124" s="1"/>
      <c r="BG124" s="1"/>
    </row>
    <row r="125" spans="1:59" ht="12.75" customHeight="1">
      <c r="A125" s="1"/>
      <c r="B125" s="2"/>
      <c r="C125" s="118"/>
      <c r="D125" s="107"/>
      <c r="E125" s="108"/>
      <c r="F125" s="108"/>
      <c r="G125" s="108"/>
      <c r="H125" s="108"/>
      <c r="I125" s="108"/>
      <c r="J125" s="108"/>
      <c r="K125" s="108"/>
      <c r="L125" s="108"/>
      <c r="M125" s="108"/>
      <c r="N125" s="1016" t="s">
        <v>157</v>
      </c>
      <c r="O125" s="1017"/>
      <c r="P125" s="1017"/>
      <c r="Q125" s="1017"/>
      <c r="R125" s="1017"/>
      <c r="S125" s="1017"/>
      <c r="T125" s="1017"/>
      <c r="U125" s="1017"/>
      <c r="V125" s="1017"/>
      <c r="W125" s="1017"/>
      <c r="X125" s="1017"/>
      <c r="Y125" s="1017"/>
      <c r="Z125" s="1017"/>
      <c r="AA125" s="1018"/>
      <c r="AB125" s="1015"/>
      <c r="AC125" s="1015"/>
      <c r="AD125" s="1015"/>
      <c r="AE125" s="1015"/>
      <c r="AF125" s="405"/>
      <c r="AG125" s="405"/>
      <c r="AH125" s="405"/>
      <c r="AI125" s="405"/>
      <c r="AJ125" s="405"/>
      <c r="AK125" s="406"/>
      <c r="AL125" s="406"/>
      <c r="AM125" s="406"/>
      <c r="AN125" s="406"/>
      <c r="AO125" s="406"/>
      <c r="AP125" s="407"/>
      <c r="AQ125" s="407"/>
      <c r="AR125" s="407"/>
      <c r="AS125" s="407"/>
      <c r="AT125" s="407"/>
      <c r="AU125" s="309"/>
      <c r="AV125" s="310"/>
      <c r="AW125" s="310"/>
      <c r="AX125" s="414"/>
      <c r="AY125" s="415"/>
      <c r="AZ125" s="415"/>
      <c r="BA125" s="415"/>
      <c r="BB125" s="415"/>
      <c r="BC125" s="415"/>
      <c r="BD125" s="415"/>
      <c r="BE125" s="416"/>
      <c r="BF125" s="1"/>
      <c r="BG125" s="1"/>
    </row>
    <row r="126" spans="1:59" ht="12.75" customHeight="1">
      <c r="A126" s="1"/>
      <c r="B126" s="2"/>
      <c r="C126" s="118"/>
      <c r="D126" s="103"/>
      <c r="E126" s="104"/>
      <c r="F126" s="104"/>
      <c r="G126" s="104"/>
      <c r="H126" s="104"/>
      <c r="I126" s="104"/>
      <c r="J126" s="104"/>
      <c r="K126" s="104"/>
      <c r="L126" s="104"/>
      <c r="M126" s="104"/>
      <c r="N126" s="399"/>
      <c r="O126" s="400"/>
      <c r="P126" s="400"/>
      <c r="Q126" s="400"/>
      <c r="R126" s="400"/>
      <c r="S126" s="400"/>
      <c r="T126" s="400"/>
      <c r="U126" s="400"/>
      <c r="V126" s="400"/>
      <c r="W126" s="400"/>
      <c r="X126" s="400"/>
      <c r="Y126" s="400"/>
      <c r="Z126" s="400"/>
      <c r="AA126" s="401"/>
      <c r="AB126" s="1014"/>
      <c r="AC126" s="1015"/>
      <c r="AD126" s="1015"/>
      <c r="AE126" s="1015"/>
      <c r="AF126" s="405"/>
      <c r="AG126" s="405"/>
      <c r="AH126" s="405"/>
      <c r="AI126" s="405"/>
      <c r="AJ126" s="405"/>
      <c r="AK126" s="406"/>
      <c r="AL126" s="406"/>
      <c r="AM126" s="406"/>
      <c r="AN126" s="406"/>
      <c r="AO126" s="406"/>
      <c r="AP126" s="407">
        <f>AF126*AK126</f>
        <v>0</v>
      </c>
      <c r="AQ126" s="407"/>
      <c r="AR126" s="407"/>
      <c r="AS126" s="407"/>
      <c r="AT126" s="407"/>
      <c r="AU126" s="303"/>
      <c r="AV126" s="304"/>
      <c r="AW126" s="304"/>
      <c r="AX126" s="408"/>
      <c r="AY126" s="409"/>
      <c r="AZ126" s="409"/>
      <c r="BA126" s="409"/>
      <c r="BB126" s="409"/>
      <c r="BC126" s="409"/>
      <c r="BD126" s="409"/>
      <c r="BE126" s="410"/>
      <c r="BF126" s="1"/>
      <c r="BG126" s="1"/>
    </row>
    <row r="127" spans="1:59" ht="12.75" customHeight="1">
      <c r="A127" s="1"/>
      <c r="B127" s="2"/>
      <c r="C127" s="118"/>
      <c r="D127" s="105"/>
      <c r="E127" s="106"/>
      <c r="F127" s="106"/>
      <c r="G127" s="106"/>
      <c r="H127" s="106"/>
      <c r="I127" s="106"/>
      <c r="J127" s="106"/>
      <c r="K127" s="106"/>
      <c r="L127" s="106"/>
      <c r="M127" s="106"/>
      <c r="N127" s="402"/>
      <c r="O127" s="403"/>
      <c r="P127" s="403"/>
      <c r="Q127" s="403"/>
      <c r="R127" s="403"/>
      <c r="S127" s="403"/>
      <c r="T127" s="403"/>
      <c r="U127" s="403"/>
      <c r="V127" s="403"/>
      <c r="W127" s="403"/>
      <c r="X127" s="403"/>
      <c r="Y127" s="403"/>
      <c r="Z127" s="403"/>
      <c r="AA127" s="404"/>
      <c r="AB127" s="1015"/>
      <c r="AC127" s="1015"/>
      <c r="AD127" s="1015"/>
      <c r="AE127" s="1015"/>
      <c r="AF127" s="405"/>
      <c r="AG127" s="405"/>
      <c r="AH127" s="405"/>
      <c r="AI127" s="405"/>
      <c r="AJ127" s="405"/>
      <c r="AK127" s="406"/>
      <c r="AL127" s="406"/>
      <c r="AM127" s="406"/>
      <c r="AN127" s="406"/>
      <c r="AO127" s="406"/>
      <c r="AP127" s="407"/>
      <c r="AQ127" s="407"/>
      <c r="AR127" s="407"/>
      <c r="AS127" s="407"/>
      <c r="AT127" s="407"/>
      <c r="AU127" s="306"/>
      <c r="AV127" s="307"/>
      <c r="AW127" s="307"/>
      <c r="AX127" s="411"/>
      <c r="AY127" s="412"/>
      <c r="AZ127" s="412"/>
      <c r="BA127" s="412"/>
      <c r="BB127" s="412"/>
      <c r="BC127" s="412"/>
      <c r="BD127" s="412"/>
      <c r="BE127" s="413"/>
      <c r="BF127" s="1"/>
      <c r="BG127" s="1"/>
    </row>
    <row r="128" spans="1:59" ht="12.75" customHeight="1">
      <c r="A128" s="1"/>
      <c r="B128" s="2"/>
      <c r="C128" s="118"/>
      <c r="D128" s="105"/>
      <c r="E128" s="106"/>
      <c r="F128" s="106"/>
      <c r="G128" s="106"/>
      <c r="H128" s="106"/>
      <c r="I128" s="106"/>
      <c r="J128" s="106"/>
      <c r="K128" s="106"/>
      <c r="L128" s="106"/>
      <c r="M128" s="106"/>
      <c r="N128" s="431"/>
      <c r="O128" s="432"/>
      <c r="P128" s="432"/>
      <c r="Q128" s="432"/>
      <c r="R128" s="432"/>
      <c r="S128" s="432"/>
      <c r="T128" s="432"/>
      <c r="U128" s="432"/>
      <c r="V128" s="432"/>
      <c r="W128" s="432"/>
      <c r="X128" s="432"/>
      <c r="Y128" s="432"/>
      <c r="Z128" s="432"/>
      <c r="AA128" s="433"/>
      <c r="AB128" s="1015"/>
      <c r="AC128" s="1015"/>
      <c r="AD128" s="1015"/>
      <c r="AE128" s="1015"/>
      <c r="AF128" s="405"/>
      <c r="AG128" s="405"/>
      <c r="AH128" s="405"/>
      <c r="AI128" s="405"/>
      <c r="AJ128" s="405"/>
      <c r="AK128" s="406"/>
      <c r="AL128" s="406"/>
      <c r="AM128" s="406"/>
      <c r="AN128" s="406"/>
      <c r="AO128" s="406"/>
      <c r="AP128" s="407"/>
      <c r="AQ128" s="407"/>
      <c r="AR128" s="407"/>
      <c r="AS128" s="407"/>
      <c r="AT128" s="407"/>
      <c r="AU128" s="306"/>
      <c r="AV128" s="307"/>
      <c r="AW128" s="307"/>
      <c r="AX128" s="411"/>
      <c r="AY128" s="412"/>
      <c r="AZ128" s="412"/>
      <c r="BA128" s="412"/>
      <c r="BB128" s="412"/>
      <c r="BC128" s="412"/>
      <c r="BD128" s="412"/>
      <c r="BE128" s="413"/>
      <c r="BF128" s="1"/>
      <c r="BG128" s="1"/>
    </row>
    <row r="129" spans="1:59" ht="12.75" customHeight="1">
      <c r="A129" s="1"/>
      <c r="B129" s="2"/>
      <c r="C129" s="118"/>
      <c r="D129" s="107"/>
      <c r="E129" s="108"/>
      <c r="F129" s="108"/>
      <c r="G129" s="108"/>
      <c r="H129" s="108"/>
      <c r="I129" s="108"/>
      <c r="J129" s="108"/>
      <c r="K129" s="108"/>
      <c r="L129" s="108"/>
      <c r="M129" s="108"/>
      <c r="N129" s="1016" t="s">
        <v>157</v>
      </c>
      <c r="O129" s="1017"/>
      <c r="P129" s="1017"/>
      <c r="Q129" s="1017"/>
      <c r="R129" s="1017"/>
      <c r="S129" s="1017"/>
      <c r="T129" s="1017"/>
      <c r="U129" s="1017"/>
      <c r="V129" s="1017"/>
      <c r="W129" s="1017"/>
      <c r="X129" s="1017"/>
      <c r="Y129" s="1017"/>
      <c r="Z129" s="1017"/>
      <c r="AA129" s="1018"/>
      <c r="AB129" s="1015"/>
      <c r="AC129" s="1015"/>
      <c r="AD129" s="1015"/>
      <c r="AE129" s="1015"/>
      <c r="AF129" s="405"/>
      <c r="AG129" s="405"/>
      <c r="AH129" s="405"/>
      <c r="AI129" s="405"/>
      <c r="AJ129" s="405"/>
      <c r="AK129" s="406"/>
      <c r="AL129" s="406"/>
      <c r="AM129" s="406"/>
      <c r="AN129" s="406"/>
      <c r="AO129" s="406"/>
      <c r="AP129" s="407"/>
      <c r="AQ129" s="407"/>
      <c r="AR129" s="407"/>
      <c r="AS129" s="407"/>
      <c r="AT129" s="407"/>
      <c r="AU129" s="309"/>
      <c r="AV129" s="310"/>
      <c r="AW129" s="310"/>
      <c r="AX129" s="414"/>
      <c r="AY129" s="415"/>
      <c r="AZ129" s="415"/>
      <c r="BA129" s="415"/>
      <c r="BB129" s="415"/>
      <c r="BC129" s="415"/>
      <c r="BD129" s="415"/>
      <c r="BE129" s="416"/>
      <c r="BF129" s="1"/>
      <c r="BG129" s="1"/>
    </row>
    <row r="130" spans="1:59" ht="12.75" customHeight="1">
      <c r="A130" s="1"/>
      <c r="B130" s="2"/>
      <c r="C130" s="118"/>
      <c r="D130" s="103"/>
      <c r="E130" s="104"/>
      <c r="F130" s="104"/>
      <c r="G130" s="104"/>
      <c r="H130" s="104"/>
      <c r="I130" s="104"/>
      <c r="J130" s="104"/>
      <c r="K130" s="104"/>
      <c r="L130" s="104"/>
      <c r="M130" s="104"/>
      <c r="N130" s="399"/>
      <c r="O130" s="400"/>
      <c r="P130" s="400"/>
      <c r="Q130" s="400"/>
      <c r="R130" s="400"/>
      <c r="S130" s="400"/>
      <c r="T130" s="400"/>
      <c r="U130" s="400"/>
      <c r="V130" s="400"/>
      <c r="W130" s="400"/>
      <c r="X130" s="400"/>
      <c r="Y130" s="400"/>
      <c r="Z130" s="400"/>
      <c r="AA130" s="401"/>
      <c r="AB130" s="1014"/>
      <c r="AC130" s="1015"/>
      <c r="AD130" s="1015"/>
      <c r="AE130" s="1015"/>
      <c r="AF130" s="405"/>
      <c r="AG130" s="405"/>
      <c r="AH130" s="405"/>
      <c r="AI130" s="405"/>
      <c r="AJ130" s="405"/>
      <c r="AK130" s="406"/>
      <c r="AL130" s="406"/>
      <c r="AM130" s="406"/>
      <c r="AN130" s="406"/>
      <c r="AO130" s="406"/>
      <c r="AP130" s="407">
        <f>AF130*AK130</f>
        <v>0</v>
      </c>
      <c r="AQ130" s="407"/>
      <c r="AR130" s="407"/>
      <c r="AS130" s="407"/>
      <c r="AT130" s="407"/>
      <c r="AU130" s="303"/>
      <c r="AV130" s="304"/>
      <c r="AW130" s="304"/>
      <c r="AX130" s="408"/>
      <c r="AY130" s="409"/>
      <c r="AZ130" s="409"/>
      <c r="BA130" s="409"/>
      <c r="BB130" s="409"/>
      <c r="BC130" s="409"/>
      <c r="BD130" s="409"/>
      <c r="BE130" s="410"/>
      <c r="BF130" s="1"/>
      <c r="BG130" s="1"/>
    </row>
    <row r="131" spans="1:59" ht="12.75" customHeight="1">
      <c r="A131" s="1"/>
      <c r="B131" s="2"/>
      <c r="C131" s="118"/>
      <c r="D131" s="105"/>
      <c r="E131" s="106"/>
      <c r="F131" s="106"/>
      <c r="G131" s="106"/>
      <c r="H131" s="106"/>
      <c r="I131" s="106"/>
      <c r="J131" s="106"/>
      <c r="K131" s="106"/>
      <c r="L131" s="106"/>
      <c r="M131" s="106"/>
      <c r="N131" s="402"/>
      <c r="O131" s="403"/>
      <c r="P131" s="403"/>
      <c r="Q131" s="403"/>
      <c r="R131" s="403"/>
      <c r="S131" s="403"/>
      <c r="T131" s="403"/>
      <c r="U131" s="403"/>
      <c r="V131" s="403"/>
      <c r="W131" s="403"/>
      <c r="X131" s="403"/>
      <c r="Y131" s="403"/>
      <c r="Z131" s="403"/>
      <c r="AA131" s="404"/>
      <c r="AB131" s="1015"/>
      <c r="AC131" s="1015"/>
      <c r="AD131" s="1015"/>
      <c r="AE131" s="1015"/>
      <c r="AF131" s="405"/>
      <c r="AG131" s="405"/>
      <c r="AH131" s="405"/>
      <c r="AI131" s="405"/>
      <c r="AJ131" s="405"/>
      <c r="AK131" s="406"/>
      <c r="AL131" s="406"/>
      <c r="AM131" s="406"/>
      <c r="AN131" s="406"/>
      <c r="AO131" s="406"/>
      <c r="AP131" s="407"/>
      <c r="AQ131" s="407"/>
      <c r="AR131" s="407"/>
      <c r="AS131" s="407"/>
      <c r="AT131" s="407"/>
      <c r="AU131" s="306"/>
      <c r="AV131" s="307"/>
      <c r="AW131" s="307"/>
      <c r="AX131" s="411"/>
      <c r="AY131" s="412"/>
      <c r="AZ131" s="412"/>
      <c r="BA131" s="412"/>
      <c r="BB131" s="412"/>
      <c r="BC131" s="412"/>
      <c r="BD131" s="412"/>
      <c r="BE131" s="413"/>
      <c r="BF131" s="1"/>
      <c r="BG131" s="1"/>
    </row>
    <row r="132" spans="1:59" ht="12.75" customHeight="1">
      <c r="A132" s="1"/>
      <c r="B132" s="2"/>
      <c r="C132" s="118"/>
      <c r="D132" s="105"/>
      <c r="E132" s="106"/>
      <c r="F132" s="106"/>
      <c r="G132" s="106"/>
      <c r="H132" s="106"/>
      <c r="I132" s="106"/>
      <c r="J132" s="106"/>
      <c r="K132" s="106"/>
      <c r="L132" s="106"/>
      <c r="M132" s="106"/>
      <c r="N132" s="431"/>
      <c r="O132" s="432"/>
      <c r="P132" s="432"/>
      <c r="Q132" s="432"/>
      <c r="R132" s="432"/>
      <c r="S132" s="432"/>
      <c r="T132" s="432"/>
      <c r="U132" s="432"/>
      <c r="V132" s="432"/>
      <c r="W132" s="432"/>
      <c r="X132" s="432"/>
      <c r="Y132" s="432"/>
      <c r="Z132" s="432"/>
      <c r="AA132" s="433"/>
      <c r="AB132" s="1015"/>
      <c r="AC132" s="1015"/>
      <c r="AD132" s="1015"/>
      <c r="AE132" s="1015"/>
      <c r="AF132" s="405"/>
      <c r="AG132" s="405"/>
      <c r="AH132" s="405"/>
      <c r="AI132" s="405"/>
      <c r="AJ132" s="405"/>
      <c r="AK132" s="406"/>
      <c r="AL132" s="406"/>
      <c r="AM132" s="406"/>
      <c r="AN132" s="406"/>
      <c r="AO132" s="406"/>
      <c r="AP132" s="407"/>
      <c r="AQ132" s="407"/>
      <c r="AR132" s="407"/>
      <c r="AS132" s="407"/>
      <c r="AT132" s="407"/>
      <c r="AU132" s="306"/>
      <c r="AV132" s="307"/>
      <c r="AW132" s="307"/>
      <c r="AX132" s="411"/>
      <c r="AY132" s="412"/>
      <c r="AZ132" s="412"/>
      <c r="BA132" s="412"/>
      <c r="BB132" s="412"/>
      <c r="BC132" s="412"/>
      <c r="BD132" s="412"/>
      <c r="BE132" s="413"/>
      <c r="BF132" s="1"/>
      <c r="BG132" s="1"/>
    </row>
    <row r="133" spans="1:59" ht="12.75" customHeight="1">
      <c r="A133" s="1"/>
      <c r="B133" s="2"/>
      <c r="C133" s="118"/>
      <c r="D133" s="107"/>
      <c r="E133" s="108"/>
      <c r="F133" s="108"/>
      <c r="G133" s="108"/>
      <c r="H133" s="108"/>
      <c r="I133" s="108"/>
      <c r="J133" s="108"/>
      <c r="K133" s="108"/>
      <c r="L133" s="108"/>
      <c r="M133" s="108"/>
      <c r="N133" s="1016" t="s">
        <v>157</v>
      </c>
      <c r="O133" s="1017"/>
      <c r="P133" s="1017"/>
      <c r="Q133" s="1017"/>
      <c r="R133" s="1017"/>
      <c r="S133" s="1017"/>
      <c r="T133" s="1017"/>
      <c r="U133" s="1017"/>
      <c r="V133" s="1017"/>
      <c r="W133" s="1017"/>
      <c r="X133" s="1017"/>
      <c r="Y133" s="1017"/>
      <c r="Z133" s="1017"/>
      <c r="AA133" s="1018"/>
      <c r="AB133" s="1015"/>
      <c r="AC133" s="1015"/>
      <c r="AD133" s="1015"/>
      <c r="AE133" s="1015"/>
      <c r="AF133" s="405"/>
      <c r="AG133" s="405"/>
      <c r="AH133" s="405"/>
      <c r="AI133" s="405"/>
      <c r="AJ133" s="405"/>
      <c r="AK133" s="406"/>
      <c r="AL133" s="406"/>
      <c r="AM133" s="406"/>
      <c r="AN133" s="406"/>
      <c r="AO133" s="406"/>
      <c r="AP133" s="407"/>
      <c r="AQ133" s="407"/>
      <c r="AR133" s="407"/>
      <c r="AS133" s="407"/>
      <c r="AT133" s="407"/>
      <c r="AU133" s="309"/>
      <c r="AV133" s="310"/>
      <c r="AW133" s="310"/>
      <c r="AX133" s="414"/>
      <c r="AY133" s="415"/>
      <c r="AZ133" s="415"/>
      <c r="BA133" s="415"/>
      <c r="BB133" s="415"/>
      <c r="BC133" s="415"/>
      <c r="BD133" s="415"/>
      <c r="BE133" s="416"/>
      <c r="BF133" s="1"/>
      <c r="BG133" s="1"/>
    </row>
    <row r="134" spans="1:59" ht="15.75" customHeight="1">
      <c r="X134" s="48"/>
      <c r="Y134" s="434" t="s">
        <v>164</v>
      </c>
      <c r="Z134" s="435"/>
      <c r="AA134" s="435"/>
      <c r="AB134" s="435"/>
      <c r="AC134" s="435"/>
      <c r="AD134" s="435"/>
      <c r="AE134" s="196"/>
      <c r="AF134" s="1019"/>
      <c r="AG134" s="1020"/>
      <c r="AH134" s="1021"/>
      <c r="AI134" s="439" t="s">
        <v>11</v>
      </c>
      <c r="AJ134" s="326"/>
      <c r="AK134" s="261" t="s">
        <v>24</v>
      </c>
      <c r="AL134" s="261"/>
      <c r="AM134" s="261"/>
      <c r="AN134" s="261"/>
      <c r="AO134" s="261"/>
      <c r="AP134" s="261"/>
      <c r="AQ134" s="261"/>
      <c r="AR134" s="261"/>
      <c r="AS134" s="261"/>
      <c r="AT134" s="261"/>
      <c r="AU134" s="417">
        <f>SUM(AP94:AT133)</f>
        <v>0</v>
      </c>
      <c r="AV134" s="418"/>
      <c r="AW134" s="418"/>
      <c r="AX134" s="418"/>
      <c r="AY134" s="418"/>
      <c r="AZ134" s="418"/>
      <c r="BA134" s="418"/>
      <c r="BB134" s="418"/>
      <c r="BC134" s="418"/>
      <c r="BD134" s="418"/>
      <c r="BE134" s="419"/>
    </row>
    <row r="135" spans="1:59" ht="15.75" customHeight="1">
      <c r="X135" s="28"/>
      <c r="Y135" s="436"/>
      <c r="Z135" s="437"/>
      <c r="AA135" s="437"/>
      <c r="AB135" s="437"/>
      <c r="AC135" s="437"/>
      <c r="AD135" s="437"/>
      <c r="AE135" s="438"/>
      <c r="AF135" s="1022"/>
      <c r="AG135" s="1023"/>
      <c r="AH135" s="1024"/>
      <c r="AI135" s="440"/>
      <c r="AJ135" s="441"/>
      <c r="AK135" s="442"/>
      <c r="AL135" s="442"/>
      <c r="AM135" s="442"/>
      <c r="AN135" s="442"/>
      <c r="AO135" s="442"/>
      <c r="AP135" s="442"/>
      <c r="AQ135" s="442"/>
      <c r="AR135" s="442"/>
      <c r="AS135" s="442"/>
      <c r="AT135" s="442"/>
      <c r="AU135" s="420"/>
      <c r="AV135" s="421"/>
      <c r="AW135" s="421"/>
      <c r="AX135" s="421"/>
      <c r="AY135" s="421"/>
      <c r="AZ135" s="421"/>
      <c r="BA135" s="421"/>
      <c r="BB135" s="421"/>
      <c r="BC135" s="421"/>
      <c r="BD135" s="421"/>
      <c r="BE135" s="422"/>
    </row>
    <row r="136" spans="1:59" ht="20.25" customHeight="1">
      <c r="X136" s="28"/>
      <c r="Y136" s="423" t="s">
        <v>165</v>
      </c>
      <c r="Z136" s="424"/>
      <c r="AA136" s="424"/>
      <c r="AB136" s="424"/>
      <c r="AC136" s="424"/>
      <c r="AD136" s="424"/>
      <c r="AE136" s="425"/>
      <c r="AF136" s="1025"/>
      <c r="AG136" s="1026"/>
      <c r="AH136" s="1027"/>
      <c r="AI136" s="426" t="s">
        <v>97</v>
      </c>
      <c r="AJ136" s="329"/>
      <c r="AK136" s="427" t="s">
        <v>166</v>
      </c>
      <c r="AL136" s="427"/>
      <c r="AM136" s="427"/>
      <c r="AN136" s="427"/>
      <c r="AO136" s="427"/>
      <c r="AP136" s="427"/>
      <c r="AQ136" s="427"/>
      <c r="AR136" s="427"/>
      <c r="AS136" s="427"/>
      <c r="AT136" s="427"/>
      <c r="AU136" s="428"/>
      <c r="AV136" s="429"/>
      <c r="AW136" s="429"/>
      <c r="AX136" s="429"/>
      <c r="AY136" s="429"/>
      <c r="AZ136" s="429"/>
      <c r="BA136" s="429"/>
      <c r="BB136" s="429"/>
      <c r="BC136" s="429"/>
      <c r="BD136" s="429"/>
      <c r="BE136" s="430"/>
    </row>
    <row r="137" spans="1:59" ht="15" customHeight="1">
      <c r="B137" s="21" t="s">
        <v>228</v>
      </c>
      <c r="D137" s="69"/>
      <c r="E137" s="69"/>
      <c r="F137" s="69"/>
      <c r="G137" s="69"/>
      <c r="H137" s="69"/>
      <c r="I137" s="69"/>
      <c r="J137" s="69"/>
      <c r="K137" s="69"/>
      <c r="L137" s="69"/>
    </row>
    <row r="138" spans="1:59" ht="12.75" customHeight="1">
      <c r="B138" s="28"/>
      <c r="C138" s="64"/>
      <c r="D138" s="252" t="s">
        <v>18</v>
      </c>
      <c r="E138" s="253"/>
      <c r="F138" s="253"/>
      <c r="G138" s="253"/>
      <c r="H138" s="253"/>
      <c r="I138" s="253"/>
      <c r="J138" s="253"/>
      <c r="K138" s="253"/>
      <c r="L138" s="253"/>
      <c r="M138" s="254"/>
      <c r="N138" s="253" t="s">
        <v>167</v>
      </c>
      <c r="O138" s="253"/>
      <c r="P138" s="253"/>
      <c r="Q138" s="253"/>
      <c r="R138" s="253"/>
      <c r="S138" s="253"/>
      <c r="T138" s="253"/>
      <c r="U138" s="253"/>
      <c r="V138" s="253"/>
      <c r="W138" s="253"/>
      <c r="X138" s="253"/>
      <c r="Y138" s="253"/>
      <c r="Z138" s="253"/>
      <c r="AA138" s="253"/>
      <c r="AB138" s="252" t="s">
        <v>65</v>
      </c>
      <c r="AC138" s="253"/>
      <c r="AD138" s="253"/>
      <c r="AE138" s="254"/>
      <c r="AF138" s="252" t="s">
        <v>18</v>
      </c>
      <c r="AG138" s="253"/>
      <c r="AH138" s="253"/>
      <c r="AI138" s="253"/>
      <c r="AJ138" s="253"/>
      <c r="AK138" s="253"/>
      <c r="AL138" s="253"/>
      <c r="AM138" s="253"/>
      <c r="AN138" s="253"/>
      <c r="AO138" s="252" t="s">
        <v>168</v>
      </c>
      <c r="AP138" s="253"/>
      <c r="AQ138" s="253"/>
      <c r="AR138" s="253"/>
      <c r="AS138" s="253"/>
      <c r="AT138" s="253"/>
      <c r="AU138" s="253"/>
      <c r="AV138" s="253"/>
      <c r="AW138" s="253"/>
      <c r="AX138" s="253"/>
      <c r="AY138" s="253"/>
      <c r="AZ138" s="253"/>
      <c r="BA138" s="253"/>
      <c r="BB138" s="254"/>
      <c r="BC138" s="330" t="s">
        <v>65</v>
      </c>
      <c r="BD138" s="331"/>
      <c r="BE138" s="331"/>
      <c r="BF138" s="332"/>
    </row>
    <row r="139" spans="1:59" ht="12.75" customHeight="1">
      <c r="B139" s="28"/>
      <c r="C139" s="64"/>
      <c r="D139" s="255"/>
      <c r="E139" s="256"/>
      <c r="F139" s="256"/>
      <c r="G139" s="256"/>
      <c r="H139" s="256"/>
      <c r="I139" s="256"/>
      <c r="J139" s="256"/>
      <c r="K139" s="256"/>
      <c r="L139" s="256"/>
      <c r="M139" s="257"/>
      <c r="N139" s="392"/>
      <c r="O139" s="392"/>
      <c r="P139" s="392"/>
      <c r="Q139" s="392"/>
      <c r="R139" s="392"/>
      <c r="S139" s="392"/>
      <c r="T139" s="392"/>
      <c r="U139" s="392"/>
      <c r="V139" s="392"/>
      <c r="W139" s="392"/>
      <c r="X139" s="392"/>
      <c r="Y139" s="392"/>
      <c r="Z139" s="392"/>
      <c r="AA139" s="392"/>
      <c r="AB139" s="255"/>
      <c r="AC139" s="256"/>
      <c r="AD139" s="256"/>
      <c r="AE139" s="257"/>
      <c r="AF139" s="255"/>
      <c r="AG139" s="256"/>
      <c r="AH139" s="256"/>
      <c r="AI139" s="256"/>
      <c r="AJ139" s="256"/>
      <c r="AK139" s="256"/>
      <c r="AL139" s="256"/>
      <c r="AM139" s="256"/>
      <c r="AN139" s="256"/>
      <c r="AO139" s="393"/>
      <c r="AP139" s="392"/>
      <c r="AQ139" s="392"/>
      <c r="AR139" s="392"/>
      <c r="AS139" s="392"/>
      <c r="AT139" s="392"/>
      <c r="AU139" s="392"/>
      <c r="AV139" s="392"/>
      <c r="AW139" s="392"/>
      <c r="AX139" s="392"/>
      <c r="AY139" s="392"/>
      <c r="AZ139" s="392"/>
      <c r="BA139" s="392"/>
      <c r="BB139" s="394"/>
      <c r="BC139" s="333"/>
      <c r="BD139" s="334"/>
      <c r="BE139" s="334"/>
      <c r="BF139" s="335"/>
    </row>
    <row r="140" spans="1:59" ht="12.75" customHeight="1">
      <c r="B140" s="28"/>
      <c r="C140" s="64"/>
      <c r="D140" s="255"/>
      <c r="E140" s="256"/>
      <c r="F140" s="256"/>
      <c r="G140" s="256"/>
      <c r="H140" s="256"/>
      <c r="I140" s="256"/>
      <c r="J140" s="256"/>
      <c r="K140" s="256"/>
      <c r="L140" s="256"/>
      <c r="M140" s="257"/>
      <c r="N140" s="395" t="s">
        <v>146</v>
      </c>
      <c r="O140" s="395"/>
      <c r="P140" s="395"/>
      <c r="Q140" s="395"/>
      <c r="R140" s="395"/>
      <c r="S140" s="395"/>
      <c r="T140" s="395"/>
      <c r="U140" s="395"/>
      <c r="V140" s="395"/>
      <c r="W140" s="395"/>
      <c r="X140" s="395"/>
      <c r="Y140" s="395"/>
      <c r="Z140" s="395"/>
      <c r="AA140" s="395"/>
      <c r="AB140" s="255"/>
      <c r="AC140" s="256"/>
      <c r="AD140" s="256"/>
      <c r="AE140" s="257"/>
      <c r="AF140" s="255"/>
      <c r="AG140" s="256"/>
      <c r="AH140" s="256"/>
      <c r="AI140" s="256"/>
      <c r="AJ140" s="256"/>
      <c r="AK140" s="256"/>
      <c r="AL140" s="256"/>
      <c r="AM140" s="256"/>
      <c r="AN140" s="256"/>
      <c r="AO140" s="396" t="s">
        <v>169</v>
      </c>
      <c r="AP140" s="395"/>
      <c r="AQ140" s="395"/>
      <c r="AR140" s="395"/>
      <c r="AS140" s="395"/>
      <c r="AT140" s="395"/>
      <c r="AU140" s="395"/>
      <c r="AV140" s="395"/>
      <c r="AW140" s="395"/>
      <c r="AX140" s="395"/>
      <c r="AY140" s="395"/>
      <c r="AZ140" s="395"/>
      <c r="BA140" s="395"/>
      <c r="BB140" s="397"/>
      <c r="BC140" s="333"/>
      <c r="BD140" s="334"/>
      <c r="BE140" s="334"/>
      <c r="BF140" s="335"/>
    </row>
    <row r="141" spans="1:59" ht="12.75" customHeight="1">
      <c r="B141" s="28"/>
      <c r="C141" s="64"/>
      <c r="D141" s="258"/>
      <c r="E141" s="259"/>
      <c r="F141" s="259"/>
      <c r="G141" s="259"/>
      <c r="H141" s="259"/>
      <c r="I141" s="259"/>
      <c r="J141" s="259"/>
      <c r="K141" s="259"/>
      <c r="L141" s="259"/>
      <c r="M141" s="260"/>
      <c r="N141" s="182" t="s">
        <v>170</v>
      </c>
      <c r="O141" s="182"/>
      <c r="P141" s="182"/>
      <c r="Q141" s="182"/>
      <c r="R141" s="182"/>
      <c r="S141" s="182"/>
      <c r="T141" s="182"/>
      <c r="U141" s="182"/>
      <c r="V141" s="182"/>
      <c r="W141" s="182"/>
      <c r="X141" s="182"/>
      <c r="Y141" s="182"/>
      <c r="Z141" s="182"/>
      <c r="AA141" s="182"/>
      <c r="AB141" s="258"/>
      <c r="AC141" s="259"/>
      <c r="AD141" s="259"/>
      <c r="AE141" s="260"/>
      <c r="AF141" s="258"/>
      <c r="AG141" s="259"/>
      <c r="AH141" s="259"/>
      <c r="AI141" s="259"/>
      <c r="AJ141" s="259"/>
      <c r="AK141" s="259"/>
      <c r="AL141" s="259"/>
      <c r="AM141" s="259"/>
      <c r="AN141" s="259"/>
      <c r="AO141" s="398" t="s">
        <v>171</v>
      </c>
      <c r="AP141" s="182"/>
      <c r="AQ141" s="182"/>
      <c r="AR141" s="182"/>
      <c r="AS141" s="182"/>
      <c r="AT141" s="182"/>
      <c r="AU141" s="182"/>
      <c r="AV141" s="182"/>
      <c r="AW141" s="182"/>
      <c r="AX141" s="182"/>
      <c r="AY141" s="182"/>
      <c r="AZ141" s="182"/>
      <c r="BA141" s="182"/>
      <c r="BB141" s="183"/>
      <c r="BC141" s="336"/>
      <c r="BD141" s="337"/>
      <c r="BE141" s="337"/>
      <c r="BF141" s="338"/>
    </row>
    <row r="142" spans="1:59" ht="12.75" customHeight="1">
      <c r="A142" s="1"/>
      <c r="B142" s="2"/>
      <c r="C142" s="118"/>
      <c r="D142" s="276"/>
      <c r="E142" s="277"/>
      <c r="F142" s="277"/>
      <c r="G142" s="277"/>
      <c r="H142" s="277"/>
      <c r="I142" s="277"/>
      <c r="J142" s="277"/>
      <c r="K142" s="277"/>
      <c r="L142" s="277"/>
      <c r="M142" s="278"/>
      <c r="N142" s="975"/>
      <c r="O142" s="976"/>
      <c r="P142" s="976"/>
      <c r="Q142" s="976"/>
      <c r="R142" s="976"/>
      <c r="S142" s="976"/>
      <c r="T142" s="976"/>
      <c r="U142" s="976"/>
      <c r="V142" s="976"/>
      <c r="W142" s="976"/>
      <c r="X142" s="976"/>
      <c r="Y142" s="976"/>
      <c r="Z142" s="976"/>
      <c r="AA142" s="1009"/>
      <c r="AB142" s="1028" t="s">
        <v>155</v>
      </c>
      <c r="AC142" s="1029"/>
      <c r="AD142" s="1029"/>
      <c r="AE142" s="1030"/>
      <c r="AF142" s="276"/>
      <c r="AG142" s="277"/>
      <c r="AH142" s="277"/>
      <c r="AI142" s="277"/>
      <c r="AJ142" s="277"/>
      <c r="AK142" s="277"/>
      <c r="AL142" s="277"/>
      <c r="AM142" s="277"/>
      <c r="AN142" s="278"/>
      <c r="AO142" s="975"/>
      <c r="AP142" s="976"/>
      <c r="AQ142" s="976"/>
      <c r="AR142" s="976"/>
      <c r="AS142" s="976"/>
      <c r="AT142" s="976"/>
      <c r="AU142" s="976"/>
      <c r="AV142" s="976"/>
      <c r="AW142" s="976"/>
      <c r="AX142" s="976"/>
      <c r="AY142" s="976"/>
      <c r="AZ142" s="976"/>
      <c r="BA142" s="976"/>
      <c r="BB142" s="1009"/>
      <c r="BC142" s="1028"/>
      <c r="BD142" s="1029"/>
      <c r="BE142" s="1029"/>
      <c r="BF142" s="1030"/>
      <c r="BG142" s="1"/>
    </row>
    <row r="143" spans="1:59" ht="12.75" customHeight="1">
      <c r="A143" s="1"/>
      <c r="B143" s="2"/>
      <c r="C143" s="118"/>
      <c r="D143" s="279"/>
      <c r="E143" s="280"/>
      <c r="F143" s="280"/>
      <c r="G143" s="280"/>
      <c r="H143" s="280"/>
      <c r="I143" s="280"/>
      <c r="J143" s="280"/>
      <c r="K143" s="280"/>
      <c r="L143" s="280"/>
      <c r="M143" s="281"/>
      <c r="N143" s="1010"/>
      <c r="O143" s="1011"/>
      <c r="P143" s="1011"/>
      <c r="Q143" s="1011"/>
      <c r="R143" s="1011"/>
      <c r="S143" s="1011"/>
      <c r="T143" s="1011"/>
      <c r="U143" s="1011"/>
      <c r="V143" s="1011"/>
      <c r="W143" s="1011"/>
      <c r="X143" s="1011"/>
      <c r="Y143" s="1011"/>
      <c r="Z143" s="1011"/>
      <c r="AA143" s="1012"/>
      <c r="AB143" s="1031"/>
      <c r="AC143" s="1032"/>
      <c r="AD143" s="1032"/>
      <c r="AE143" s="1033"/>
      <c r="AF143" s="279"/>
      <c r="AG143" s="280"/>
      <c r="AH143" s="280"/>
      <c r="AI143" s="280"/>
      <c r="AJ143" s="280"/>
      <c r="AK143" s="280"/>
      <c r="AL143" s="280"/>
      <c r="AM143" s="280"/>
      <c r="AN143" s="281"/>
      <c r="AO143" s="1010"/>
      <c r="AP143" s="1011"/>
      <c r="AQ143" s="1011"/>
      <c r="AR143" s="1011"/>
      <c r="AS143" s="1011"/>
      <c r="AT143" s="1011"/>
      <c r="AU143" s="1011"/>
      <c r="AV143" s="1011"/>
      <c r="AW143" s="1011"/>
      <c r="AX143" s="1011"/>
      <c r="AY143" s="1011"/>
      <c r="AZ143" s="1011"/>
      <c r="BA143" s="1011"/>
      <c r="BB143" s="1012"/>
      <c r="BC143" s="1031"/>
      <c r="BD143" s="1032"/>
      <c r="BE143" s="1032"/>
      <c r="BF143" s="1033"/>
      <c r="BG143" s="1"/>
    </row>
    <row r="144" spans="1:59" ht="12.75" customHeight="1">
      <c r="A144" s="1"/>
      <c r="B144" s="2"/>
      <c r="C144" s="118"/>
      <c r="D144" s="279"/>
      <c r="E144" s="280"/>
      <c r="F144" s="280"/>
      <c r="G144" s="280"/>
      <c r="H144" s="280"/>
      <c r="I144" s="280"/>
      <c r="J144" s="280"/>
      <c r="K144" s="280"/>
      <c r="L144" s="280"/>
      <c r="M144" s="281"/>
      <c r="N144" s="431"/>
      <c r="O144" s="432"/>
      <c r="P144" s="432"/>
      <c r="Q144" s="432"/>
      <c r="R144" s="432"/>
      <c r="S144" s="432"/>
      <c r="T144" s="432"/>
      <c r="U144" s="432"/>
      <c r="V144" s="432"/>
      <c r="W144" s="432"/>
      <c r="X144" s="432"/>
      <c r="Y144" s="432"/>
      <c r="Z144" s="432"/>
      <c r="AA144" s="433"/>
      <c r="AB144" s="1031"/>
      <c r="AC144" s="1032"/>
      <c r="AD144" s="1032"/>
      <c r="AE144" s="1033"/>
      <c r="AF144" s="279"/>
      <c r="AG144" s="280"/>
      <c r="AH144" s="280"/>
      <c r="AI144" s="280"/>
      <c r="AJ144" s="280"/>
      <c r="AK144" s="280"/>
      <c r="AL144" s="280"/>
      <c r="AM144" s="280"/>
      <c r="AN144" s="281"/>
      <c r="AO144" s="431"/>
      <c r="AP144" s="432"/>
      <c r="AQ144" s="432"/>
      <c r="AR144" s="432"/>
      <c r="AS144" s="432"/>
      <c r="AT144" s="432"/>
      <c r="AU144" s="432"/>
      <c r="AV144" s="432"/>
      <c r="AW144" s="432"/>
      <c r="AX144" s="432"/>
      <c r="AY144" s="432"/>
      <c r="AZ144" s="432"/>
      <c r="BA144" s="432"/>
      <c r="BB144" s="433"/>
      <c r="BC144" s="1031"/>
      <c r="BD144" s="1032"/>
      <c r="BE144" s="1032"/>
      <c r="BF144" s="1033"/>
      <c r="BG144" s="1"/>
    </row>
    <row r="145" spans="1:59" ht="12.75" customHeight="1">
      <c r="A145" s="1"/>
      <c r="B145" s="2"/>
      <c r="C145" s="118"/>
      <c r="D145" s="282"/>
      <c r="E145" s="283"/>
      <c r="F145" s="283"/>
      <c r="G145" s="283"/>
      <c r="H145" s="283"/>
      <c r="I145" s="283"/>
      <c r="J145" s="283"/>
      <c r="K145" s="283"/>
      <c r="L145" s="283"/>
      <c r="M145" s="284"/>
      <c r="N145" s="1034" t="s">
        <v>174</v>
      </c>
      <c r="O145" s="1035"/>
      <c r="P145" s="1035"/>
      <c r="Q145" s="1035"/>
      <c r="R145" s="1035"/>
      <c r="S145" s="1035"/>
      <c r="T145" s="1035"/>
      <c r="U145" s="1035"/>
      <c r="V145" s="1035"/>
      <c r="W145" s="1035"/>
      <c r="X145" s="1035"/>
      <c r="Y145" s="1035"/>
      <c r="Z145" s="1035"/>
      <c r="AA145" s="1036"/>
      <c r="AB145" s="1037"/>
      <c r="AC145" s="1038"/>
      <c r="AD145" s="1038"/>
      <c r="AE145" s="1039"/>
      <c r="AF145" s="282"/>
      <c r="AG145" s="283"/>
      <c r="AH145" s="283"/>
      <c r="AI145" s="283"/>
      <c r="AJ145" s="283"/>
      <c r="AK145" s="283"/>
      <c r="AL145" s="283"/>
      <c r="AM145" s="283"/>
      <c r="AN145" s="284"/>
      <c r="AO145" s="1034" t="s">
        <v>174</v>
      </c>
      <c r="AP145" s="1035"/>
      <c r="AQ145" s="1035"/>
      <c r="AR145" s="1035"/>
      <c r="AS145" s="1035"/>
      <c r="AT145" s="1035"/>
      <c r="AU145" s="1035"/>
      <c r="AV145" s="1035"/>
      <c r="AW145" s="1035"/>
      <c r="AX145" s="1035"/>
      <c r="AY145" s="1035"/>
      <c r="AZ145" s="1035"/>
      <c r="BA145" s="1035"/>
      <c r="BB145" s="1036"/>
      <c r="BC145" s="1037"/>
      <c r="BD145" s="1038"/>
      <c r="BE145" s="1038"/>
      <c r="BF145" s="1039"/>
      <c r="BG145" s="1"/>
    </row>
    <row r="146" spans="1:59" ht="12.75" customHeight="1">
      <c r="A146" s="1"/>
      <c r="B146" s="2"/>
      <c r="C146" s="118"/>
      <c r="D146" s="276"/>
      <c r="E146" s="277"/>
      <c r="F146" s="277"/>
      <c r="G146" s="277"/>
      <c r="H146" s="277"/>
      <c r="I146" s="277"/>
      <c r="J146" s="277"/>
      <c r="K146" s="277"/>
      <c r="L146" s="277"/>
      <c r="M146" s="278"/>
      <c r="N146" s="975"/>
      <c r="O146" s="976"/>
      <c r="P146" s="976"/>
      <c r="Q146" s="976"/>
      <c r="R146" s="976"/>
      <c r="S146" s="976"/>
      <c r="T146" s="976"/>
      <c r="U146" s="976"/>
      <c r="V146" s="976"/>
      <c r="W146" s="976"/>
      <c r="X146" s="976"/>
      <c r="Y146" s="976"/>
      <c r="Z146" s="976"/>
      <c r="AA146" s="1009"/>
      <c r="AB146" s="1028" t="s">
        <v>155</v>
      </c>
      <c r="AC146" s="1029"/>
      <c r="AD146" s="1029"/>
      <c r="AE146" s="1030"/>
      <c r="AF146" s="276"/>
      <c r="AG146" s="277"/>
      <c r="AH146" s="277"/>
      <c r="AI146" s="277"/>
      <c r="AJ146" s="277"/>
      <c r="AK146" s="277"/>
      <c r="AL146" s="277"/>
      <c r="AM146" s="277"/>
      <c r="AN146" s="278"/>
      <c r="AO146" s="975"/>
      <c r="AP146" s="976"/>
      <c r="AQ146" s="976"/>
      <c r="AR146" s="976"/>
      <c r="AS146" s="976"/>
      <c r="AT146" s="976"/>
      <c r="AU146" s="976"/>
      <c r="AV146" s="976"/>
      <c r="AW146" s="976"/>
      <c r="AX146" s="976"/>
      <c r="AY146" s="976"/>
      <c r="AZ146" s="976"/>
      <c r="BA146" s="976"/>
      <c r="BB146" s="1009"/>
      <c r="BC146" s="1028"/>
      <c r="BD146" s="1029"/>
      <c r="BE146" s="1029"/>
      <c r="BF146" s="1030"/>
      <c r="BG146" s="1"/>
    </row>
    <row r="147" spans="1:59" ht="12.75" customHeight="1">
      <c r="A147" s="1"/>
      <c r="B147" s="2"/>
      <c r="C147" s="118"/>
      <c r="D147" s="279"/>
      <c r="E147" s="280"/>
      <c r="F147" s="280"/>
      <c r="G147" s="280"/>
      <c r="H147" s="280"/>
      <c r="I147" s="280"/>
      <c r="J147" s="280"/>
      <c r="K147" s="280"/>
      <c r="L147" s="280"/>
      <c r="M147" s="281"/>
      <c r="N147" s="1010"/>
      <c r="O147" s="1011"/>
      <c r="P147" s="1011"/>
      <c r="Q147" s="1011"/>
      <c r="R147" s="1011"/>
      <c r="S147" s="1011"/>
      <c r="T147" s="1011"/>
      <c r="U147" s="1011"/>
      <c r="V147" s="1011"/>
      <c r="W147" s="1011"/>
      <c r="X147" s="1011"/>
      <c r="Y147" s="1011"/>
      <c r="Z147" s="1011"/>
      <c r="AA147" s="1012"/>
      <c r="AB147" s="1031"/>
      <c r="AC147" s="1032"/>
      <c r="AD147" s="1032"/>
      <c r="AE147" s="1033"/>
      <c r="AF147" s="279"/>
      <c r="AG147" s="280"/>
      <c r="AH147" s="280"/>
      <c r="AI147" s="280"/>
      <c r="AJ147" s="280"/>
      <c r="AK147" s="280"/>
      <c r="AL147" s="280"/>
      <c r="AM147" s="280"/>
      <c r="AN147" s="281"/>
      <c r="AO147" s="1010"/>
      <c r="AP147" s="1011"/>
      <c r="AQ147" s="1011"/>
      <c r="AR147" s="1011"/>
      <c r="AS147" s="1011"/>
      <c r="AT147" s="1011"/>
      <c r="AU147" s="1011"/>
      <c r="AV147" s="1011"/>
      <c r="AW147" s="1011"/>
      <c r="AX147" s="1011"/>
      <c r="AY147" s="1011"/>
      <c r="AZ147" s="1011"/>
      <c r="BA147" s="1011"/>
      <c r="BB147" s="1012"/>
      <c r="BC147" s="1031"/>
      <c r="BD147" s="1032"/>
      <c r="BE147" s="1032"/>
      <c r="BF147" s="1033"/>
      <c r="BG147" s="1"/>
    </row>
    <row r="148" spans="1:59" ht="12.75" customHeight="1">
      <c r="A148" s="1"/>
      <c r="B148" s="2"/>
      <c r="C148" s="118"/>
      <c r="D148" s="279"/>
      <c r="E148" s="280"/>
      <c r="F148" s="280"/>
      <c r="G148" s="280"/>
      <c r="H148" s="280"/>
      <c r="I148" s="280"/>
      <c r="J148" s="280"/>
      <c r="K148" s="280"/>
      <c r="L148" s="280"/>
      <c r="M148" s="281"/>
      <c r="N148" s="431"/>
      <c r="O148" s="432"/>
      <c r="P148" s="432"/>
      <c r="Q148" s="432"/>
      <c r="R148" s="432"/>
      <c r="S148" s="432"/>
      <c r="T148" s="432"/>
      <c r="U148" s="432"/>
      <c r="V148" s="432"/>
      <c r="W148" s="432"/>
      <c r="X148" s="432"/>
      <c r="Y148" s="432"/>
      <c r="Z148" s="432"/>
      <c r="AA148" s="433"/>
      <c r="AB148" s="1031"/>
      <c r="AC148" s="1032"/>
      <c r="AD148" s="1032"/>
      <c r="AE148" s="1033"/>
      <c r="AF148" s="279"/>
      <c r="AG148" s="280"/>
      <c r="AH148" s="280"/>
      <c r="AI148" s="280"/>
      <c r="AJ148" s="280"/>
      <c r="AK148" s="280"/>
      <c r="AL148" s="280"/>
      <c r="AM148" s="280"/>
      <c r="AN148" s="281"/>
      <c r="AO148" s="431"/>
      <c r="AP148" s="432"/>
      <c r="AQ148" s="432"/>
      <c r="AR148" s="432"/>
      <c r="AS148" s="432"/>
      <c r="AT148" s="432"/>
      <c r="AU148" s="432"/>
      <c r="AV148" s="432"/>
      <c r="AW148" s="432"/>
      <c r="AX148" s="432"/>
      <c r="AY148" s="432"/>
      <c r="AZ148" s="432"/>
      <c r="BA148" s="432"/>
      <c r="BB148" s="433"/>
      <c r="BC148" s="1031"/>
      <c r="BD148" s="1032"/>
      <c r="BE148" s="1032"/>
      <c r="BF148" s="1033"/>
      <c r="BG148" s="1"/>
    </row>
    <row r="149" spans="1:59" ht="12.75" customHeight="1">
      <c r="A149" s="1"/>
      <c r="B149" s="2"/>
      <c r="C149" s="118"/>
      <c r="D149" s="282"/>
      <c r="E149" s="283"/>
      <c r="F149" s="283"/>
      <c r="G149" s="283"/>
      <c r="H149" s="283"/>
      <c r="I149" s="283"/>
      <c r="J149" s="283"/>
      <c r="K149" s="283"/>
      <c r="L149" s="283"/>
      <c r="M149" s="284"/>
      <c r="N149" s="1034" t="s">
        <v>174</v>
      </c>
      <c r="O149" s="1035"/>
      <c r="P149" s="1035"/>
      <c r="Q149" s="1035"/>
      <c r="R149" s="1035"/>
      <c r="S149" s="1035"/>
      <c r="T149" s="1035"/>
      <c r="U149" s="1035"/>
      <c r="V149" s="1035"/>
      <c r="W149" s="1035"/>
      <c r="X149" s="1035"/>
      <c r="Y149" s="1035"/>
      <c r="Z149" s="1035"/>
      <c r="AA149" s="1036"/>
      <c r="AB149" s="1037"/>
      <c r="AC149" s="1038"/>
      <c r="AD149" s="1038"/>
      <c r="AE149" s="1039"/>
      <c r="AF149" s="282"/>
      <c r="AG149" s="283"/>
      <c r="AH149" s="283"/>
      <c r="AI149" s="283"/>
      <c r="AJ149" s="283"/>
      <c r="AK149" s="283"/>
      <c r="AL149" s="283"/>
      <c r="AM149" s="283"/>
      <c r="AN149" s="284"/>
      <c r="AO149" s="1034" t="s">
        <v>174</v>
      </c>
      <c r="AP149" s="1035"/>
      <c r="AQ149" s="1035"/>
      <c r="AR149" s="1035"/>
      <c r="AS149" s="1035"/>
      <c r="AT149" s="1035"/>
      <c r="AU149" s="1035"/>
      <c r="AV149" s="1035"/>
      <c r="AW149" s="1035"/>
      <c r="AX149" s="1035"/>
      <c r="AY149" s="1035"/>
      <c r="AZ149" s="1035"/>
      <c r="BA149" s="1035"/>
      <c r="BB149" s="1036"/>
      <c r="BC149" s="1037"/>
      <c r="BD149" s="1038"/>
      <c r="BE149" s="1038"/>
      <c r="BF149" s="1039"/>
      <c r="BG149" s="1"/>
    </row>
    <row r="150" spans="1:59" ht="12.75" customHeight="1">
      <c r="A150" s="1"/>
      <c r="B150" s="2"/>
      <c r="C150" s="118"/>
      <c r="D150" s="276"/>
      <c r="E150" s="277"/>
      <c r="F150" s="277"/>
      <c r="G150" s="277"/>
      <c r="H150" s="277"/>
      <c r="I150" s="277"/>
      <c r="J150" s="277"/>
      <c r="K150" s="277"/>
      <c r="L150" s="277"/>
      <c r="M150" s="278"/>
      <c r="N150" s="975"/>
      <c r="O150" s="976"/>
      <c r="P150" s="976"/>
      <c r="Q150" s="976"/>
      <c r="R150" s="976"/>
      <c r="S150" s="976"/>
      <c r="T150" s="976"/>
      <c r="U150" s="976"/>
      <c r="V150" s="976"/>
      <c r="W150" s="976"/>
      <c r="X150" s="976"/>
      <c r="Y150" s="976"/>
      <c r="Z150" s="976"/>
      <c r="AA150" s="1009"/>
      <c r="AB150" s="1028" t="s">
        <v>155</v>
      </c>
      <c r="AC150" s="1029"/>
      <c r="AD150" s="1029"/>
      <c r="AE150" s="1030"/>
      <c r="AF150" s="276"/>
      <c r="AG150" s="277"/>
      <c r="AH150" s="277"/>
      <c r="AI150" s="277"/>
      <c r="AJ150" s="277"/>
      <c r="AK150" s="277"/>
      <c r="AL150" s="277"/>
      <c r="AM150" s="277"/>
      <c r="AN150" s="278"/>
      <c r="AO150" s="975"/>
      <c r="AP150" s="976"/>
      <c r="AQ150" s="976"/>
      <c r="AR150" s="976"/>
      <c r="AS150" s="976"/>
      <c r="AT150" s="976"/>
      <c r="AU150" s="976"/>
      <c r="AV150" s="976"/>
      <c r="AW150" s="976"/>
      <c r="AX150" s="976"/>
      <c r="AY150" s="976"/>
      <c r="AZ150" s="976"/>
      <c r="BA150" s="976"/>
      <c r="BB150" s="1009"/>
      <c r="BC150" s="1028"/>
      <c r="BD150" s="1029"/>
      <c r="BE150" s="1029"/>
      <c r="BF150" s="1030"/>
      <c r="BG150" s="1"/>
    </row>
    <row r="151" spans="1:59" ht="12.75" customHeight="1">
      <c r="A151" s="1"/>
      <c r="B151" s="2"/>
      <c r="C151" s="118"/>
      <c r="D151" s="279"/>
      <c r="E151" s="280"/>
      <c r="F151" s="280"/>
      <c r="G151" s="280"/>
      <c r="H151" s="280"/>
      <c r="I151" s="280"/>
      <c r="J151" s="280"/>
      <c r="K151" s="280"/>
      <c r="L151" s="280"/>
      <c r="M151" s="281"/>
      <c r="N151" s="1010"/>
      <c r="O151" s="1011"/>
      <c r="P151" s="1011"/>
      <c r="Q151" s="1011"/>
      <c r="R151" s="1011"/>
      <c r="S151" s="1011"/>
      <c r="T151" s="1011"/>
      <c r="U151" s="1011"/>
      <c r="V151" s="1011"/>
      <c r="W151" s="1011"/>
      <c r="X151" s="1011"/>
      <c r="Y151" s="1011"/>
      <c r="Z151" s="1011"/>
      <c r="AA151" s="1012"/>
      <c r="AB151" s="1031"/>
      <c r="AC151" s="1032"/>
      <c r="AD151" s="1032"/>
      <c r="AE151" s="1033"/>
      <c r="AF151" s="279"/>
      <c r="AG151" s="280"/>
      <c r="AH151" s="280"/>
      <c r="AI151" s="280"/>
      <c r="AJ151" s="280"/>
      <c r="AK151" s="280"/>
      <c r="AL151" s="280"/>
      <c r="AM151" s="280"/>
      <c r="AN151" s="281"/>
      <c r="AO151" s="1010"/>
      <c r="AP151" s="1011"/>
      <c r="AQ151" s="1011"/>
      <c r="AR151" s="1011"/>
      <c r="AS151" s="1011"/>
      <c r="AT151" s="1011"/>
      <c r="AU151" s="1011"/>
      <c r="AV151" s="1011"/>
      <c r="AW151" s="1011"/>
      <c r="AX151" s="1011"/>
      <c r="AY151" s="1011"/>
      <c r="AZ151" s="1011"/>
      <c r="BA151" s="1011"/>
      <c r="BB151" s="1012"/>
      <c r="BC151" s="1031"/>
      <c r="BD151" s="1032"/>
      <c r="BE151" s="1032"/>
      <c r="BF151" s="1033"/>
      <c r="BG151" s="1"/>
    </row>
    <row r="152" spans="1:59" ht="12.75" customHeight="1">
      <c r="A152" s="1"/>
      <c r="B152" s="2"/>
      <c r="C152" s="118"/>
      <c r="D152" s="279"/>
      <c r="E152" s="280"/>
      <c r="F152" s="280"/>
      <c r="G152" s="280"/>
      <c r="H152" s="280"/>
      <c r="I152" s="280"/>
      <c r="J152" s="280"/>
      <c r="K152" s="280"/>
      <c r="L152" s="280"/>
      <c r="M152" s="281"/>
      <c r="N152" s="431"/>
      <c r="O152" s="432"/>
      <c r="P152" s="432"/>
      <c r="Q152" s="432"/>
      <c r="R152" s="432"/>
      <c r="S152" s="432"/>
      <c r="T152" s="432"/>
      <c r="U152" s="432"/>
      <c r="V152" s="432"/>
      <c r="W152" s="432"/>
      <c r="X152" s="432"/>
      <c r="Y152" s="432"/>
      <c r="Z152" s="432"/>
      <c r="AA152" s="433"/>
      <c r="AB152" s="1031"/>
      <c r="AC152" s="1032"/>
      <c r="AD152" s="1032"/>
      <c r="AE152" s="1033"/>
      <c r="AF152" s="279"/>
      <c r="AG152" s="280"/>
      <c r="AH152" s="280"/>
      <c r="AI152" s="280"/>
      <c r="AJ152" s="280"/>
      <c r="AK152" s="280"/>
      <c r="AL152" s="280"/>
      <c r="AM152" s="280"/>
      <c r="AN152" s="281"/>
      <c r="AO152" s="431"/>
      <c r="AP152" s="432"/>
      <c r="AQ152" s="432"/>
      <c r="AR152" s="432"/>
      <c r="AS152" s="432"/>
      <c r="AT152" s="432"/>
      <c r="AU152" s="432"/>
      <c r="AV152" s="432"/>
      <c r="AW152" s="432"/>
      <c r="AX152" s="432"/>
      <c r="AY152" s="432"/>
      <c r="AZ152" s="432"/>
      <c r="BA152" s="432"/>
      <c r="BB152" s="433"/>
      <c r="BC152" s="1031"/>
      <c r="BD152" s="1032"/>
      <c r="BE152" s="1032"/>
      <c r="BF152" s="1033"/>
      <c r="BG152" s="1"/>
    </row>
    <row r="153" spans="1:59" ht="12.75" customHeight="1">
      <c r="A153" s="1"/>
      <c r="B153" s="2"/>
      <c r="C153" s="118"/>
      <c r="D153" s="282"/>
      <c r="E153" s="283"/>
      <c r="F153" s="283"/>
      <c r="G153" s="283"/>
      <c r="H153" s="283"/>
      <c r="I153" s="283"/>
      <c r="J153" s="283"/>
      <c r="K153" s="283"/>
      <c r="L153" s="283"/>
      <c r="M153" s="284"/>
      <c r="N153" s="1034" t="s">
        <v>174</v>
      </c>
      <c r="O153" s="1035"/>
      <c r="P153" s="1035"/>
      <c r="Q153" s="1035"/>
      <c r="R153" s="1035"/>
      <c r="S153" s="1035"/>
      <c r="T153" s="1035"/>
      <c r="U153" s="1035"/>
      <c r="V153" s="1035"/>
      <c r="W153" s="1035"/>
      <c r="X153" s="1035"/>
      <c r="Y153" s="1035"/>
      <c r="Z153" s="1035"/>
      <c r="AA153" s="1036"/>
      <c r="AB153" s="1037"/>
      <c r="AC153" s="1038"/>
      <c r="AD153" s="1038"/>
      <c r="AE153" s="1039"/>
      <c r="AF153" s="282"/>
      <c r="AG153" s="283"/>
      <c r="AH153" s="283"/>
      <c r="AI153" s="283"/>
      <c r="AJ153" s="283"/>
      <c r="AK153" s="283"/>
      <c r="AL153" s="283"/>
      <c r="AM153" s="283"/>
      <c r="AN153" s="284"/>
      <c r="AO153" s="1034" t="s">
        <v>174</v>
      </c>
      <c r="AP153" s="1035"/>
      <c r="AQ153" s="1035"/>
      <c r="AR153" s="1035"/>
      <c r="AS153" s="1035"/>
      <c r="AT153" s="1035"/>
      <c r="AU153" s="1035"/>
      <c r="AV153" s="1035"/>
      <c r="AW153" s="1035"/>
      <c r="AX153" s="1035"/>
      <c r="AY153" s="1035"/>
      <c r="AZ153" s="1035"/>
      <c r="BA153" s="1035"/>
      <c r="BB153" s="1036"/>
      <c r="BC153" s="1037"/>
      <c r="BD153" s="1038"/>
      <c r="BE153" s="1038"/>
      <c r="BF153" s="1039"/>
      <c r="BG153" s="1"/>
    </row>
    <row r="154" spans="1:59" ht="12.75" customHeight="1">
      <c r="A154" s="1"/>
      <c r="B154" s="2"/>
      <c r="C154" s="118"/>
      <c r="D154" s="276"/>
      <c r="E154" s="277"/>
      <c r="F154" s="277"/>
      <c r="G154" s="277"/>
      <c r="H154" s="277"/>
      <c r="I154" s="277"/>
      <c r="J154" s="277"/>
      <c r="K154" s="277"/>
      <c r="L154" s="277"/>
      <c r="M154" s="278"/>
      <c r="N154" s="975"/>
      <c r="O154" s="976"/>
      <c r="P154" s="976"/>
      <c r="Q154" s="976"/>
      <c r="R154" s="976"/>
      <c r="S154" s="976"/>
      <c r="T154" s="976"/>
      <c r="U154" s="976"/>
      <c r="V154" s="976"/>
      <c r="W154" s="976"/>
      <c r="X154" s="976"/>
      <c r="Y154" s="976"/>
      <c r="Z154" s="976"/>
      <c r="AA154" s="1009"/>
      <c r="AB154" s="1028" t="s">
        <v>155</v>
      </c>
      <c r="AC154" s="1029"/>
      <c r="AD154" s="1029"/>
      <c r="AE154" s="1030"/>
      <c r="AF154" s="276"/>
      <c r="AG154" s="277"/>
      <c r="AH154" s="277"/>
      <c r="AI154" s="277"/>
      <c r="AJ154" s="277"/>
      <c r="AK154" s="277"/>
      <c r="AL154" s="277"/>
      <c r="AM154" s="277"/>
      <c r="AN154" s="278"/>
      <c r="AO154" s="975"/>
      <c r="AP154" s="976"/>
      <c r="AQ154" s="976"/>
      <c r="AR154" s="976"/>
      <c r="AS154" s="976"/>
      <c r="AT154" s="976"/>
      <c r="AU154" s="976"/>
      <c r="AV154" s="976"/>
      <c r="AW154" s="976"/>
      <c r="AX154" s="976"/>
      <c r="AY154" s="976"/>
      <c r="AZ154" s="976"/>
      <c r="BA154" s="976"/>
      <c r="BB154" s="1009"/>
      <c r="BC154" s="1028"/>
      <c r="BD154" s="1029"/>
      <c r="BE154" s="1029"/>
      <c r="BF154" s="1030"/>
      <c r="BG154" s="1"/>
    </row>
    <row r="155" spans="1:59" ht="12.75" customHeight="1">
      <c r="A155" s="1"/>
      <c r="B155" s="2"/>
      <c r="C155" s="118"/>
      <c r="D155" s="279"/>
      <c r="E155" s="280"/>
      <c r="F155" s="280"/>
      <c r="G155" s="280"/>
      <c r="H155" s="280"/>
      <c r="I155" s="280"/>
      <c r="J155" s="280"/>
      <c r="K155" s="280"/>
      <c r="L155" s="280"/>
      <c r="M155" s="281"/>
      <c r="N155" s="1010"/>
      <c r="O155" s="1011"/>
      <c r="P155" s="1011"/>
      <c r="Q155" s="1011"/>
      <c r="R155" s="1011"/>
      <c r="S155" s="1011"/>
      <c r="T155" s="1011"/>
      <c r="U155" s="1011"/>
      <c r="V155" s="1011"/>
      <c r="W155" s="1011"/>
      <c r="X155" s="1011"/>
      <c r="Y155" s="1011"/>
      <c r="Z155" s="1011"/>
      <c r="AA155" s="1012"/>
      <c r="AB155" s="1031"/>
      <c r="AC155" s="1032"/>
      <c r="AD155" s="1032"/>
      <c r="AE155" s="1033"/>
      <c r="AF155" s="279"/>
      <c r="AG155" s="280"/>
      <c r="AH155" s="280"/>
      <c r="AI155" s="280"/>
      <c r="AJ155" s="280"/>
      <c r="AK155" s="280"/>
      <c r="AL155" s="280"/>
      <c r="AM155" s="280"/>
      <c r="AN155" s="281"/>
      <c r="AO155" s="1010"/>
      <c r="AP155" s="1011"/>
      <c r="AQ155" s="1011"/>
      <c r="AR155" s="1011"/>
      <c r="AS155" s="1011"/>
      <c r="AT155" s="1011"/>
      <c r="AU155" s="1011"/>
      <c r="AV155" s="1011"/>
      <c r="AW155" s="1011"/>
      <c r="AX155" s="1011"/>
      <c r="AY155" s="1011"/>
      <c r="AZ155" s="1011"/>
      <c r="BA155" s="1011"/>
      <c r="BB155" s="1012"/>
      <c r="BC155" s="1031"/>
      <c r="BD155" s="1032"/>
      <c r="BE155" s="1032"/>
      <c r="BF155" s="1033"/>
      <c r="BG155" s="1"/>
    </row>
    <row r="156" spans="1:59" ht="12.75" customHeight="1">
      <c r="A156" s="1"/>
      <c r="B156" s="2"/>
      <c r="C156" s="118"/>
      <c r="D156" s="279"/>
      <c r="E156" s="280"/>
      <c r="F156" s="280"/>
      <c r="G156" s="280"/>
      <c r="H156" s="280"/>
      <c r="I156" s="280"/>
      <c r="J156" s="280"/>
      <c r="K156" s="280"/>
      <c r="L156" s="280"/>
      <c r="M156" s="281"/>
      <c r="N156" s="431"/>
      <c r="O156" s="432"/>
      <c r="P156" s="432"/>
      <c r="Q156" s="432"/>
      <c r="R156" s="432"/>
      <c r="S156" s="432"/>
      <c r="T156" s="432"/>
      <c r="U156" s="432"/>
      <c r="V156" s="432"/>
      <c r="W156" s="432"/>
      <c r="X156" s="432"/>
      <c r="Y156" s="432"/>
      <c r="Z156" s="432"/>
      <c r="AA156" s="433"/>
      <c r="AB156" s="1031"/>
      <c r="AC156" s="1032"/>
      <c r="AD156" s="1032"/>
      <c r="AE156" s="1033"/>
      <c r="AF156" s="279"/>
      <c r="AG156" s="280"/>
      <c r="AH156" s="280"/>
      <c r="AI156" s="280"/>
      <c r="AJ156" s="280"/>
      <c r="AK156" s="280"/>
      <c r="AL156" s="280"/>
      <c r="AM156" s="280"/>
      <c r="AN156" s="281"/>
      <c r="AO156" s="431"/>
      <c r="AP156" s="432"/>
      <c r="AQ156" s="432"/>
      <c r="AR156" s="432"/>
      <c r="AS156" s="432"/>
      <c r="AT156" s="432"/>
      <c r="AU156" s="432"/>
      <c r="AV156" s="432"/>
      <c r="AW156" s="432"/>
      <c r="AX156" s="432"/>
      <c r="AY156" s="432"/>
      <c r="AZ156" s="432"/>
      <c r="BA156" s="432"/>
      <c r="BB156" s="433"/>
      <c r="BC156" s="1031"/>
      <c r="BD156" s="1032"/>
      <c r="BE156" s="1032"/>
      <c r="BF156" s="1033"/>
      <c r="BG156" s="1"/>
    </row>
    <row r="157" spans="1:59" ht="12.75" customHeight="1">
      <c r="A157" s="1"/>
      <c r="B157" s="2"/>
      <c r="C157" s="118"/>
      <c r="D157" s="282"/>
      <c r="E157" s="283"/>
      <c r="F157" s="283"/>
      <c r="G157" s="283"/>
      <c r="H157" s="283"/>
      <c r="I157" s="283"/>
      <c r="J157" s="283"/>
      <c r="K157" s="283"/>
      <c r="L157" s="283"/>
      <c r="M157" s="284"/>
      <c r="N157" s="1034" t="s">
        <v>174</v>
      </c>
      <c r="O157" s="1035"/>
      <c r="P157" s="1035"/>
      <c r="Q157" s="1035"/>
      <c r="R157" s="1035"/>
      <c r="S157" s="1035"/>
      <c r="T157" s="1035"/>
      <c r="U157" s="1035"/>
      <c r="V157" s="1035"/>
      <c r="W157" s="1035"/>
      <c r="X157" s="1035"/>
      <c r="Y157" s="1035"/>
      <c r="Z157" s="1035"/>
      <c r="AA157" s="1036"/>
      <c r="AB157" s="1037"/>
      <c r="AC157" s="1038"/>
      <c r="AD157" s="1038"/>
      <c r="AE157" s="1039"/>
      <c r="AF157" s="282"/>
      <c r="AG157" s="283"/>
      <c r="AH157" s="283"/>
      <c r="AI157" s="283"/>
      <c r="AJ157" s="283"/>
      <c r="AK157" s="283"/>
      <c r="AL157" s="283"/>
      <c r="AM157" s="283"/>
      <c r="AN157" s="284"/>
      <c r="AO157" s="1034" t="s">
        <v>174</v>
      </c>
      <c r="AP157" s="1035"/>
      <c r="AQ157" s="1035"/>
      <c r="AR157" s="1035"/>
      <c r="AS157" s="1035"/>
      <c r="AT157" s="1035"/>
      <c r="AU157" s="1035"/>
      <c r="AV157" s="1035"/>
      <c r="AW157" s="1035"/>
      <c r="AX157" s="1035"/>
      <c r="AY157" s="1035"/>
      <c r="AZ157" s="1035"/>
      <c r="BA157" s="1035"/>
      <c r="BB157" s="1036"/>
      <c r="BC157" s="1037"/>
      <c r="BD157" s="1038"/>
      <c r="BE157" s="1038"/>
      <c r="BF157" s="1039"/>
      <c r="BG157" s="1"/>
    </row>
    <row r="158" spans="1:59" ht="12.75" customHeight="1">
      <c r="A158" s="1"/>
      <c r="B158" s="2"/>
      <c r="C158" s="118"/>
      <c r="D158" s="276"/>
      <c r="E158" s="277"/>
      <c r="F158" s="277"/>
      <c r="G158" s="277"/>
      <c r="H158" s="277"/>
      <c r="I158" s="277"/>
      <c r="J158" s="277"/>
      <c r="K158" s="277"/>
      <c r="L158" s="277"/>
      <c r="M158" s="278"/>
      <c r="N158" s="975"/>
      <c r="O158" s="976"/>
      <c r="P158" s="976"/>
      <c r="Q158" s="976"/>
      <c r="R158" s="976"/>
      <c r="S158" s="976"/>
      <c r="T158" s="976"/>
      <c r="U158" s="976"/>
      <c r="V158" s="976"/>
      <c r="W158" s="976"/>
      <c r="X158" s="976"/>
      <c r="Y158" s="976"/>
      <c r="Z158" s="976"/>
      <c r="AA158" s="1009"/>
      <c r="AB158" s="1028" t="s">
        <v>162</v>
      </c>
      <c r="AC158" s="1029"/>
      <c r="AD158" s="1029"/>
      <c r="AE158" s="1030"/>
      <c r="AF158" s="276"/>
      <c r="AG158" s="277"/>
      <c r="AH158" s="277"/>
      <c r="AI158" s="277"/>
      <c r="AJ158" s="277"/>
      <c r="AK158" s="277"/>
      <c r="AL158" s="277"/>
      <c r="AM158" s="277"/>
      <c r="AN158" s="278"/>
      <c r="AO158" s="975"/>
      <c r="AP158" s="976"/>
      <c r="AQ158" s="976"/>
      <c r="AR158" s="976"/>
      <c r="AS158" s="976"/>
      <c r="AT158" s="976"/>
      <c r="AU158" s="976"/>
      <c r="AV158" s="976"/>
      <c r="AW158" s="976"/>
      <c r="AX158" s="976"/>
      <c r="AY158" s="976"/>
      <c r="AZ158" s="976"/>
      <c r="BA158" s="976"/>
      <c r="BB158" s="1009"/>
      <c r="BC158" s="1028"/>
      <c r="BD158" s="1029"/>
      <c r="BE158" s="1029"/>
      <c r="BF158" s="1030"/>
      <c r="BG158" s="1"/>
    </row>
    <row r="159" spans="1:59" ht="12.75" customHeight="1">
      <c r="A159" s="1"/>
      <c r="B159" s="2"/>
      <c r="C159" s="118"/>
      <c r="D159" s="279"/>
      <c r="E159" s="280"/>
      <c r="F159" s="280"/>
      <c r="G159" s="280"/>
      <c r="H159" s="280"/>
      <c r="I159" s="280"/>
      <c r="J159" s="280"/>
      <c r="K159" s="280"/>
      <c r="L159" s="280"/>
      <c r="M159" s="281"/>
      <c r="N159" s="1010"/>
      <c r="O159" s="1011"/>
      <c r="P159" s="1011"/>
      <c r="Q159" s="1011"/>
      <c r="R159" s="1011"/>
      <c r="S159" s="1011"/>
      <c r="T159" s="1011"/>
      <c r="U159" s="1011"/>
      <c r="V159" s="1011"/>
      <c r="W159" s="1011"/>
      <c r="X159" s="1011"/>
      <c r="Y159" s="1011"/>
      <c r="Z159" s="1011"/>
      <c r="AA159" s="1012"/>
      <c r="AB159" s="1031"/>
      <c r="AC159" s="1032"/>
      <c r="AD159" s="1032"/>
      <c r="AE159" s="1033"/>
      <c r="AF159" s="279"/>
      <c r="AG159" s="280"/>
      <c r="AH159" s="280"/>
      <c r="AI159" s="280"/>
      <c r="AJ159" s="280"/>
      <c r="AK159" s="280"/>
      <c r="AL159" s="280"/>
      <c r="AM159" s="280"/>
      <c r="AN159" s="281"/>
      <c r="AO159" s="1010"/>
      <c r="AP159" s="1011"/>
      <c r="AQ159" s="1011"/>
      <c r="AR159" s="1011"/>
      <c r="AS159" s="1011"/>
      <c r="AT159" s="1011"/>
      <c r="AU159" s="1011"/>
      <c r="AV159" s="1011"/>
      <c r="AW159" s="1011"/>
      <c r="AX159" s="1011"/>
      <c r="AY159" s="1011"/>
      <c r="AZ159" s="1011"/>
      <c r="BA159" s="1011"/>
      <c r="BB159" s="1012"/>
      <c r="BC159" s="1031"/>
      <c r="BD159" s="1032"/>
      <c r="BE159" s="1032"/>
      <c r="BF159" s="1033"/>
      <c r="BG159" s="1"/>
    </row>
    <row r="160" spans="1:59" ht="12.75" customHeight="1">
      <c r="A160" s="1"/>
      <c r="B160" s="2"/>
      <c r="C160" s="118"/>
      <c r="D160" s="279"/>
      <c r="E160" s="280"/>
      <c r="F160" s="280"/>
      <c r="G160" s="280"/>
      <c r="H160" s="280"/>
      <c r="I160" s="280"/>
      <c r="J160" s="280"/>
      <c r="K160" s="280"/>
      <c r="L160" s="280"/>
      <c r="M160" s="281"/>
      <c r="N160" s="431"/>
      <c r="O160" s="432"/>
      <c r="P160" s="432"/>
      <c r="Q160" s="432"/>
      <c r="R160" s="432"/>
      <c r="S160" s="432"/>
      <c r="T160" s="432"/>
      <c r="U160" s="432"/>
      <c r="V160" s="432"/>
      <c r="W160" s="432"/>
      <c r="X160" s="432"/>
      <c r="Y160" s="432"/>
      <c r="Z160" s="432"/>
      <c r="AA160" s="433"/>
      <c r="AB160" s="1031"/>
      <c r="AC160" s="1032"/>
      <c r="AD160" s="1032"/>
      <c r="AE160" s="1033"/>
      <c r="AF160" s="279"/>
      <c r="AG160" s="280"/>
      <c r="AH160" s="280"/>
      <c r="AI160" s="280"/>
      <c r="AJ160" s="280"/>
      <c r="AK160" s="280"/>
      <c r="AL160" s="280"/>
      <c r="AM160" s="280"/>
      <c r="AN160" s="281"/>
      <c r="AO160" s="431"/>
      <c r="AP160" s="432"/>
      <c r="AQ160" s="432"/>
      <c r="AR160" s="432"/>
      <c r="AS160" s="432"/>
      <c r="AT160" s="432"/>
      <c r="AU160" s="432"/>
      <c r="AV160" s="432"/>
      <c r="AW160" s="432"/>
      <c r="AX160" s="432"/>
      <c r="AY160" s="432"/>
      <c r="AZ160" s="432"/>
      <c r="BA160" s="432"/>
      <c r="BB160" s="433"/>
      <c r="BC160" s="1031"/>
      <c r="BD160" s="1032"/>
      <c r="BE160" s="1032"/>
      <c r="BF160" s="1033"/>
      <c r="BG160" s="1"/>
    </row>
    <row r="161" spans="1:59" ht="12.75" customHeight="1">
      <c r="A161" s="1"/>
      <c r="B161" s="2"/>
      <c r="C161" s="118"/>
      <c r="D161" s="282"/>
      <c r="E161" s="283"/>
      <c r="F161" s="283"/>
      <c r="G161" s="283"/>
      <c r="H161" s="283"/>
      <c r="I161" s="283"/>
      <c r="J161" s="283"/>
      <c r="K161" s="283"/>
      <c r="L161" s="283"/>
      <c r="M161" s="284"/>
      <c r="N161" s="1034" t="s">
        <v>174</v>
      </c>
      <c r="O161" s="1035"/>
      <c r="P161" s="1035"/>
      <c r="Q161" s="1035"/>
      <c r="R161" s="1035"/>
      <c r="S161" s="1035"/>
      <c r="T161" s="1035"/>
      <c r="U161" s="1035"/>
      <c r="V161" s="1035"/>
      <c r="W161" s="1035"/>
      <c r="X161" s="1035"/>
      <c r="Y161" s="1035"/>
      <c r="Z161" s="1035"/>
      <c r="AA161" s="1036"/>
      <c r="AB161" s="1037"/>
      <c r="AC161" s="1038"/>
      <c r="AD161" s="1038"/>
      <c r="AE161" s="1039"/>
      <c r="AF161" s="282"/>
      <c r="AG161" s="283"/>
      <c r="AH161" s="283"/>
      <c r="AI161" s="283"/>
      <c r="AJ161" s="283"/>
      <c r="AK161" s="283"/>
      <c r="AL161" s="283"/>
      <c r="AM161" s="283"/>
      <c r="AN161" s="284"/>
      <c r="AO161" s="1034" t="s">
        <v>174</v>
      </c>
      <c r="AP161" s="1035"/>
      <c r="AQ161" s="1035"/>
      <c r="AR161" s="1035"/>
      <c r="AS161" s="1035"/>
      <c r="AT161" s="1035"/>
      <c r="AU161" s="1035"/>
      <c r="AV161" s="1035"/>
      <c r="AW161" s="1035"/>
      <c r="AX161" s="1035"/>
      <c r="AY161" s="1035"/>
      <c r="AZ161" s="1035"/>
      <c r="BA161" s="1035"/>
      <c r="BB161" s="1036"/>
      <c r="BC161" s="1037"/>
      <c r="BD161" s="1038"/>
      <c r="BE161" s="1038"/>
      <c r="BF161" s="1039"/>
      <c r="BG161" s="1"/>
    </row>
    <row r="162" spans="1:59" ht="12.75" customHeight="1">
      <c r="A162" s="1"/>
      <c r="B162" s="2"/>
      <c r="C162" s="118"/>
      <c r="D162" s="276"/>
      <c r="E162" s="277"/>
      <c r="F162" s="277"/>
      <c r="G162" s="277"/>
      <c r="H162" s="277"/>
      <c r="I162" s="277"/>
      <c r="J162" s="277"/>
      <c r="K162" s="277"/>
      <c r="L162" s="277"/>
      <c r="M162" s="278"/>
      <c r="N162" s="975"/>
      <c r="O162" s="976"/>
      <c r="P162" s="976"/>
      <c r="Q162" s="976"/>
      <c r="R162" s="976"/>
      <c r="S162" s="976"/>
      <c r="T162" s="976"/>
      <c r="U162" s="976"/>
      <c r="V162" s="976"/>
      <c r="W162" s="976"/>
      <c r="X162" s="976"/>
      <c r="Y162" s="976"/>
      <c r="Z162" s="976"/>
      <c r="AA162" s="1009"/>
      <c r="AB162" s="1028" t="s">
        <v>162</v>
      </c>
      <c r="AC162" s="1029"/>
      <c r="AD162" s="1029"/>
      <c r="AE162" s="1030"/>
      <c r="AF162" s="276"/>
      <c r="AG162" s="277"/>
      <c r="AH162" s="277"/>
      <c r="AI162" s="277"/>
      <c r="AJ162" s="277"/>
      <c r="AK162" s="277"/>
      <c r="AL162" s="277"/>
      <c r="AM162" s="277"/>
      <c r="AN162" s="278"/>
      <c r="AO162" s="975"/>
      <c r="AP162" s="976"/>
      <c r="AQ162" s="976"/>
      <c r="AR162" s="976"/>
      <c r="AS162" s="976"/>
      <c r="AT162" s="976"/>
      <c r="AU162" s="976"/>
      <c r="AV162" s="976"/>
      <c r="AW162" s="976"/>
      <c r="AX162" s="976"/>
      <c r="AY162" s="976"/>
      <c r="AZ162" s="976"/>
      <c r="BA162" s="976"/>
      <c r="BB162" s="1009"/>
      <c r="BC162" s="1028"/>
      <c r="BD162" s="1029"/>
      <c r="BE162" s="1029"/>
      <c r="BF162" s="1030"/>
      <c r="BG162" s="1"/>
    </row>
    <row r="163" spans="1:59" ht="12.75" customHeight="1">
      <c r="A163" s="1"/>
      <c r="B163" s="2"/>
      <c r="C163" s="118"/>
      <c r="D163" s="279"/>
      <c r="E163" s="280"/>
      <c r="F163" s="280"/>
      <c r="G163" s="280"/>
      <c r="H163" s="280"/>
      <c r="I163" s="280"/>
      <c r="J163" s="280"/>
      <c r="K163" s="280"/>
      <c r="L163" s="280"/>
      <c r="M163" s="281"/>
      <c r="N163" s="1010"/>
      <c r="O163" s="1011"/>
      <c r="P163" s="1011"/>
      <c r="Q163" s="1011"/>
      <c r="R163" s="1011"/>
      <c r="S163" s="1011"/>
      <c r="T163" s="1011"/>
      <c r="U163" s="1011"/>
      <c r="V163" s="1011"/>
      <c r="W163" s="1011"/>
      <c r="X163" s="1011"/>
      <c r="Y163" s="1011"/>
      <c r="Z163" s="1011"/>
      <c r="AA163" s="1012"/>
      <c r="AB163" s="1031"/>
      <c r="AC163" s="1032"/>
      <c r="AD163" s="1032"/>
      <c r="AE163" s="1033"/>
      <c r="AF163" s="279"/>
      <c r="AG163" s="280"/>
      <c r="AH163" s="280"/>
      <c r="AI163" s="280"/>
      <c r="AJ163" s="280"/>
      <c r="AK163" s="280"/>
      <c r="AL163" s="280"/>
      <c r="AM163" s="280"/>
      <c r="AN163" s="281"/>
      <c r="AO163" s="1010"/>
      <c r="AP163" s="1011"/>
      <c r="AQ163" s="1011"/>
      <c r="AR163" s="1011"/>
      <c r="AS163" s="1011"/>
      <c r="AT163" s="1011"/>
      <c r="AU163" s="1011"/>
      <c r="AV163" s="1011"/>
      <c r="AW163" s="1011"/>
      <c r="AX163" s="1011"/>
      <c r="AY163" s="1011"/>
      <c r="AZ163" s="1011"/>
      <c r="BA163" s="1011"/>
      <c r="BB163" s="1012"/>
      <c r="BC163" s="1031"/>
      <c r="BD163" s="1032"/>
      <c r="BE163" s="1032"/>
      <c r="BF163" s="1033"/>
      <c r="BG163" s="1"/>
    </row>
    <row r="164" spans="1:59" ht="12.75" customHeight="1">
      <c r="A164" s="1"/>
      <c r="B164" s="2"/>
      <c r="C164" s="118"/>
      <c r="D164" s="279"/>
      <c r="E164" s="280"/>
      <c r="F164" s="280"/>
      <c r="G164" s="280"/>
      <c r="H164" s="280"/>
      <c r="I164" s="280"/>
      <c r="J164" s="280"/>
      <c r="K164" s="280"/>
      <c r="L164" s="280"/>
      <c r="M164" s="281"/>
      <c r="N164" s="431"/>
      <c r="O164" s="432"/>
      <c r="P164" s="432"/>
      <c r="Q164" s="432"/>
      <c r="R164" s="432"/>
      <c r="S164" s="432"/>
      <c r="T164" s="432"/>
      <c r="U164" s="432"/>
      <c r="V164" s="432"/>
      <c r="W164" s="432"/>
      <c r="X164" s="432"/>
      <c r="Y164" s="432"/>
      <c r="Z164" s="432"/>
      <c r="AA164" s="433"/>
      <c r="AB164" s="1031"/>
      <c r="AC164" s="1032"/>
      <c r="AD164" s="1032"/>
      <c r="AE164" s="1033"/>
      <c r="AF164" s="279"/>
      <c r="AG164" s="280"/>
      <c r="AH164" s="280"/>
      <c r="AI164" s="280"/>
      <c r="AJ164" s="280"/>
      <c r="AK164" s="280"/>
      <c r="AL164" s="280"/>
      <c r="AM164" s="280"/>
      <c r="AN164" s="281"/>
      <c r="AO164" s="431"/>
      <c r="AP164" s="432"/>
      <c r="AQ164" s="432"/>
      <c r="AR164" s="432"/>
      <c r="AS164" s="432"/>
      <c r="AT164" s="432"/>
      <c r="AU164" s="432"/>
      <c r="AV164" s="432"/>
      <c r="AW164" s="432"/>
      <c r="AX164" s="432"/>
      <c r="AY164" s="432"/>
      <c r="AZ164" s="432"/>
      <c r="BA164" s="432"/>
      <c r="BB164" s="433"/>
      <c r="BC164" s="1031"/>
      <c r="BD164" s="1032"/>
      <c r="BE164" s="1032"/>
      <c r="BF164" s="1033"/>
      <c r="BG164" s="1"/>
    </row>
    <row r="165" spans="1:59" ht="12.75" customHeight="1">
      <c r="A165" s="1"/>
      <c r="B165" s="2"/>
      <c r="C165" s="118"/>
      <c r="D165" s="282"/>
      <c r="E165" s="283"/>
      <c r="F165" s="283"/>
      <c r="G165" s="283"/>
      <c r="H165" s="283"/>
      <c r="I165" s="283"/>
      <c r="J165" s="283"/>
      <c r="K165" s="283"/>
      <c r="L165" s="283"/>
      <c r="M165" s="284"/>
      <c r="N165" s="1034" t="s">
        <v>174</v>
      </c>
      <c r="O165" s="1035"/>
      <c r="P165" s="1035"/>
      <c r="Q165" s="1035"/>
      <c r="R165" s="1035"/>
      <c r="S165" s="1035"/>
      <c r="T165" s="1035"/>
      <c r="U165" s="1035"/>
      <c r="V165" s="1035"/>
      <c r="W165" s="1035"/>
      <c r="X165" s="1035"/>
      <c r="Y165" s="1035"/>
      <c r="Z165" s="1035"/>
      <c r="AA165" s="1036"/>
      <c r="AB165" s="1037"/>
      <c r="AC165" s="1038"/>
      <c r="AD165" s="1038"/>
      <c r="AE165" s="1039"/>
      <c r="AF165" s="282"/>
      <c r="AG165" s="283"/>
      <c r="AH165" s="283"/>
      <c r="AI165" s="283"/>
      <c r="AJ165" s="283"/>
      <c r="AK165" s="283"/>
      <c r="AL165" s="283"/>
      <c r="AM165" s="283"/>
      <c r="AN165" s="284"/>
      <c r="AO165" s="1034" t="s">
        <v>174</v>
      </c>
      <c r="AP165" s="1035"/>
      <c r="AQ165" s="1035"/>
      <c r="AR165" s="1035"/>
      <c r="AS165" s="1035"/>
      <c r="AT165" s="1035"/>
      <c r="AU165" s="1035"/>
      <c r="AV165" s="1035"/>
      <c r="AW165" s="1035"/>
      <c r="AX165" s="1035"/>
      <c r="AY165" s="1035"/>
      <c r="AZ165" s="1035"/>
      <c r="BA165" s="1035"/>
      <c r="BB165" s="1036"/>
      <c r="BC165" s="1037"/>
      <c r="BD165" s="1038"/>
      <c r="BE165" s="1038"/>
      <c r="BF165" s="1039"/>
      <c r="BG165" s="1"/>
    </row>
    <row r="166" spans="1:59" ht="12.75" customHeight="1">
      <c r="A166" s="1"/>
      <c r="B166" s="2"/>
      <c r="C166" s="118"/>
      <c r="D166" s="276"/>
      <c r="E166" s="277"/>
      <c r="F166" s="277"/>
      <c r="G166" s="277"/>
      <c r="H166" s="277"/>
      <c r="I166" s="277"/>
      <c r="J166" s="277"/>
      <c r="K166" s="277"/>
      <c r="L166" s="277"/>
      <c r="M166" s="278"/>
      <c r="N166" s="975"/>
      <c r="O166" s="976"/>
      <c r="P166" s="976"/>
      <c r="Q166" s="976"/>
      <c r="R166" s="976"/>
      <c r="S166" s="976"/>
      <c r="T166" s="976"/>
      <c r="U166" s="976"/>
      <c r="V166" s="976"/>
      <c r="W166" s="976"/>
      <c r="X166" s="976"/>
      <c r="Y166" s="976"/>
      <c r="Z166" s="976"/>
      <c r="AA166" s="1009"/>
      <c r="AB166" s="1028" t="s">
        <v>162</v>
      </c>
      <c r="AC166" s="1029"/>
      <c r="AD166" s="1029"/>
      <c r="AE166" s="1030"/>
      <c r="AF166" s="276"/>
      <c r="AG166" s="277"/>
      <c r="AH166" s="277"/>
      <c r="AI166" s="277"/>
      <c r="AJ166" s="277"/>
      <c r="AK166" s="277"/>
      <c r="AL166" s="277"/>
      <c r="AM166" s="277"/>
      <c r="AN166" s="278"/>
      <c r="AO166" s="975"/>
      <c r="AP166" s="976"/>
      <c r="AQ166" s="976"/>
      <c r="AR166" s="976"/>
      <c r="AS166" s="976"/>
      <c r="AT166" s="976"/>
      <c r="AU166" s="976"/>
      <c r="AV166" s="976"/>
      <c r="AW166" s="976"/>
      <c r="AX166" s="976"/>
      <c r="AY166" s="976"/>
      <c r="AZ166" s="976"/>
      <c r="BA166" s="976"/>
      <c r="BB166" s="1009"/>
      <c r="BC166" s="1028"/>
      <c r="BD166" s="1029"/>
      <c r="BE166" s="1029"/>
      <c r="BF166" s="1030"/>
      <c r="BG166" s="1"/>
    </row>
    <row r="167" spans="1:59" ht="12.75" customHeight="1">
      <c r="A167" s="1"/>
      <c r="B167" s="2"/>
      <c r="C167" s="118"/>
      <c r="D167" s="279"/>
      <c r="E167" s="280"/>
      <c r="F167" s="280"/>
      <c r="G167" s="280"/>
      <c r="H167" s="280"/>
      <c r="I167" s="280"/>
      <c r="J167" s="280"/>
      <c r="K167" s="280"/>
      <c r="L167" s="280"/>
      <c r="M167" s="281"/>
      <c r="N167" s="1010"/>
      <c r="O167" s="1011"/>
      <c r="P167" s="1011"/>
      <c r="Q167" s="1011"/>
      <c r="R167" s="1011"/>
      <c r="S167" s="1011"/>
      <c r="T167" s="1011"/>
      <c r="U167" s="1011"/>
      <c r="V167" s="1011"/>
      <c r="W167" s="1011"/>
      <c r="X167" s="1011"/>
      <c r="Y167" s="1011"/>
      <c r="Z167" s="1011"/>
      <c r="AA167" s="1012"/>
      <c r="AB167" s="1031"/>
      <c r="AC167" s="1032"/>
      <c r="AD167" s="1032"/>
      <c r="AE167" s="1033"/>
      <c r="AF167" s="279"/>
      <c r="AG167" s="280"/>
      <c r="AH167" s="280"/>
      <c r="AI167" s="280"/>
      <c r="AJ167" s="280"/>
      <c r="AK167" s="280"/>
      <c r="AL167" s="280"/>
      <c r="AM167" s="280"/>
      <c r="AN167" s="281"/>
      <c r="AO167" s="1010"/>
      <c r="AP167" s="1011"/>
      <c r="AQ167" s="1011"/>
      <c r="AR167" s="1011"/>
      <c r="AS167" s="1011"/>
      <c r="AT167" s="1011"/>
      <c r="AU167" s="1011"/>
      <c r="AV167" s="1011"/>
      <c r="AW167" s="1011"/>
      <c r="AX167" s="1011"/>
      <c r="AY167" s="1011"/>
      <c r="AZ167" s="1011"/>
      <c r="BA167" s="1011"/>
      <c r="BB167" s="1012"/>
      <c r="BC167" s="1031"/>
      <c r="BD167" s="1032"/>
      <c r="BE167" s="1032"/>
      <c r="BF167" s="1033"/>
      <c r="BG167" s="1"/>
    </row>
    <row r="168" spans="1:59" ht="12.75" customHeight="1">
      <c r="A168" s="1"/>
      <c r="B168" s="2"/>
      <c r="C168" s="118"/>
      <c r="D168" s="279"/>
      <c r="E168" s="280"/>
      <c r="F168" s="280"/>
      <c r="G168" s="280"/>
      <c r="H168" s="280"/>
      <c r="I168" s="280"/>
      <c r="J168" s="280"/>
      <c r="K168" s="280"/>
      <c r="L168" s="280"/>
      <c r="M168" s="281"/>
      <c r="N168" s="431"/>
      <c r="O168" s="432"/>
      <c r="P168" s="432"/>
      <c r="Q168" s="432"/>
      <c r="R168" s="432"/>
      <c r="S168" s="432"/>
      <c r="T168" s="432"/>
      <c r="U168" s="432"/>
      <c r="V168" s="432"/>
      <c r="W168" s="432"/>
      <c r="X168" s="432"/>
      <c r="Y168" s="432"/>
      <c r="Z168" s="432"/>
      <c r="AA168" s="433"/>
      <c r="AB168" s="1031"/>
      <c r="AC168" s="1032"/>
      <c r="AD168" s="1032"/>
      <c r="AE168" s="1033"/>
      <c r="AF168" s="279"/>
      <c r="AG168" s="280"/>
      <c r="AH168" s="280"/>
      <c r="AI168" s="280"/>
      <c r="AJ168" s="280"/>
      <c r="AK168" s="280"/>
      <c r="AL168" s="280"/>
      <c r="AM168" s="280"/>
      <c r="AN168" s="281"/>
      <c r="AO168" s="431"/>
      <c r="AP168" s="432"/>
      <c r="AQ168" s="432"/>
      <c r="AR168" s="432"/>
      <c r="AS168" s="432"/>
      <c r="AT168" s="432"/>
      <c r="AU168" s="432"/>
      <c r="AV168" s="432"/>
      <c r="AW168" s="432"/>
      <c r="AX168" s="432"/>
      <c r="AY168" s="432"/>
      <c r="AZ168" s="432"/>
      <c r="BA168" s="432"/>
      <c r="BB168" s="433"/>
      <c r="BC168" s="1031"/>
      <c r="BD168" s="1032"/>
      <c r="BE168" s="1032"/>
      <c r="BF168" s="1033"/>
      <c r="BG168" s="1"/>
    </row>
    <row r="169" spans="1:59" ht="12.75" customHeight="1">
      <c r="A169" s="1"/>
      <c r="B169" s="2"/>
      <c r="C169" s="118"/>
      <c r="D169" s="282"/>
      <c r="E169" s="283"/>
      <c r="F169" s="283"/>
      <c r="G169" s="283"/>
      <c r="H169" s="283"/>
      <c r="I169" s="283"/>
      <c r="J169" s="283"/>
      <c r="K169" s="283"/>
      <c r="L169" s="283"/>
      <c r="M169" s="284"/>
      <c r="N169" s="1034" t="s">
        <v>174</v>
      </c>
      <c r="O169" s="1035"/>
      <c r="P169" s="1035"/>
      <c r="Q169" s="1035"/>
      <c r="R169" s="1035"/>
      <c r="S169" s="1035"/>
      <c r="T169" s="1035"/>
      <c r="U169" s="1035"/>
      <c r="V169" s="1035"/>
      <c r="W169" s="1035"/>
      <c r="X169" s="1035"/>
      <c r="Y169" s="1035"/>
      <c r="Z169" s="1035"/>
      <c r="AA169" s="1036"/>
      <c r="AB169" s="1037"/>
      <c r="AC169" s="1038"/>
      <c r="AD169" s="1038"/>
      <c r="AE169" s="1039"/>
      <c r="AF169" s="282"/>
      <c r="AG169" s="283"/>
      <c r="AH169" s="283"/>
      <c r="AI169" s="283"/>
      <c r="AJ169" s="283"/>
      <c r="AK169" s="283"/>
      <c r="AL169" s="283"/>
      <c r="AM169" s="283"/>
      <c r="AN169" s="284"/>
      <c r="AO169" s="1034" t="s">
        <v>174</v>
      </c>
      <c r="AP169" s="1035"/>
      <c r="AQ169" s="1035"/>
      <c r="AR169" s="1035"/>
      <c r="AS169" s="1035"/>
      <c r="AT169" s="1035"/>
      <c r="AU169" s="1035"/>
      <c r="AV169" s="1035"/>
      <c r="AW169" s="1035"/>
      <c r="AX169" s="1035"/>
      <c r="AY169" s="1035"/>
      <c r="AZ169" s="1035"/>
      <c r="BA169" s="1035"/>
      <c r="BB169" s="1036"/>
      <c r="BC169" s="1037"/>
      <c r="BD169" s="1038"/>
      <c r="BE169" s="1038"/>
      <c r="BF169" s="1039"/>
      <c r="BG169" s="1"/>
    </row>
    <row r="170" spans="1:59" ht="12.75" customHeight="1">
      <c r="A170" s="1"/>
      <c r="B170" s="2"/>
      <c r="C170" s="118"/>
      <c r="D170" s="276"/>
      <c r="E170" s="277"/>
      <c r="F170" s="277"/>
      <c r="G170" s="277"/>
      <c r="H170" s="277"/>
      <c r="I170" s="277"/>
      <c r="J170" s="277"/>
      <c r="K170" s="277"/>
      <c r="L170" s="277"/>
      <c r="M170" s="278"/>
      <c r="N170" s="975"/>
      <c r="O170" s="976"/>
      <c r="P170" s="976"/>
      <c r="Q170" s="976"/>
      <c r="R170" s="976"/>
      <c r="S170" s="976"/>
      <c r="T170" s="976"/>
      <c r="U170" s="976"/>
      <c r="V170" s="976"/>
      <c r="W170" s="976"/>
      <c r="X170" s="976"/>
      <c r="Y170" s="976"/>
      <c r="Z170" s="976"/>
      <c r="AA170" s="1009"/>
      <c r="AB170" s="1028" t="s">
        <v>162</v>
      </c>
      <c r="AC170" s="1029"/>
      <c r="AD170" s="1029"/>
      <c r="AE170" s="1030"/>
      <c r="AF170" s="276"/>
      <c r="AG170" s="277"/>
      <c r="AH170" s="277"/>
      <c r="AI170" s="277"/>
      <c r="AJ170" s="277"/>
      <c r="AK170" s="277"/>
      <c r="AL170" s="277"/>
      <c r="AM170" s="277"/>
      <c r="AN170" s="278"/>
      <c r="AO170" s="975"/>
      <c r="AP170" s="976"/>
      <c r="AQ170" s="976"/>
      <c r="AR170" s="976"/>
      <c r="AS170" s="976"/>
      <c r="AT170" s="976"/>
      <c r="AU170" s="976"/>
      <c r="AV170" s="976"/>
      <c r="AW170" s="976"/>
      <c r="AX170" s="976"/>
      <c r="AY170" s="976"/>
      <c r="AZ170" s="976"/>
      <c r="BA170" s="976"/>
      <c r="BB170" s="1009"/>
      <c r="BC170" s="1028"/>
      <c r="BD170" s="1029"/>
      <c r="BE170" s="1029"/>
      <c r="BF170" s="1030"/>
      <c r="BG170" s="1"/>
    </row>
    <row r="171" spans="1:59" ht="12.75" customHeight="1">
      <c r="A171" s="1"/>
      <c r="B171" s="2"/>
      <c r="C171" s="118"/>
      <c r="D171" s="279"/>
      <c r="E171" s="280"/>
      <c r="F171" s="280"/>
      <c r="G171" s="280"/>
      <c r="H171" s="280"/>
      <c r="I171" s="280"/>
      <c r="J171" s="280"/>
      <c r="K171" s="280"/>
      <c r="L171" s="280"/>
      <c r="M171" s="281"/>
      <c r="N171" s="1010"/>
      <c r="O171" s="1011"/>
      <c r="P171" s="1011"/>
      <c r="Q171" s="1011"/>
      <c r="R171" s="1011"/>
      <c r="S171" s="1011"/>
      <c r="T171" s="1011"/>
      <c r="U171" s="1011"/>
      <c r="V171" s="1011"/>
      <c r="W171" s="1011"/>
      <c r="X171" s="1011"/>
      <c r="Y171" s="1011"/>
      <c r="Z171" s="1011"/>
      <c r="AA171" s="1012"/>
      <c r="AB171" s="1031"/>
      <c r="AC171" s="1032"/>
      <c r="AD171" s="1032"/>
      <c r="AE171" s="1033"/>
      <c r="AF171" s="279"/>
      <c r="AG171" s="280"/>
      <c r="AH171" s="280"/>
      <c r="AI171" s="280"/>
      <c r="AJ171" s="280"/>
      <c r="AK171" s="280"/>
      <c r="AL171" s="280"/>
      <c r="AM171" s="280"/>
      <c r="AN171" s="281"/>
      <c r="AO171" s="1010"/>
      <c r="AP171" s="1011"/>
      <c r="AQ171" s="1011"/>
      <c r="AR171" s="1011"/>
      <c r="AS171" s="1011"/>
      <c r="AT171" s="1011"/>
      <c r="AU171" s="1011"/>
      <c r="AV171" s="1011"/>
      <c r="AW171" s="1011"/>
      <c r="AX171" s="1011"/>
      <c r="AY171" s="1011"/>
      <c r="AZ171" s="1011"/>
      <c r="BA171" s="1011"/>
      <c r="BB171" s="1012"/>
      <c r="BC171" s="1031"/>
      <c r="BD171" s="1032"/>
      <c r="BE171" s="1032"/>
      <c r="BF171" s="1033"/>
      <c r="BG171" s="1"/>
    </row>
    <row r="172" spans="1:59" ht="12.75" customHeight="1">
      <c r="A172" s="1"/>
      <c r="B172" s="2"/>
      <c r="C172" s="118"/>
      <c r="D172" s="279"/>
      <c r="E172" s="280"/>
      <c r="F172" s="280"/>
      <c r="G172" s="280"/>
      <c r="H172" s="280"/>
      <c r="I172" s="280"/>
      <c r="J172" s="280"/>
      <c r="K172" s="280"/>
      <c r="L172" s="280"/>
      <c r="M172" s="281"/>
      <c r="N172" s="431"/>
      <c r="O172" s="432"/>
      <c r="P172" s="432"/>
      <c r="Q172" s="432"/>
      <c r="R172" s="432"/>
      <c r="S172" s="432"/>
      <c r="T172" s="432"/>
      <c r="U172" s="432"/>
      <c r="V172" s="432"/>
      <c r="W172" s="432"/>
      <c r="X172" s="432"/>
      <c r="Y172" s="432"/>
      <c r="Z172" s="432"/>
      <c r="AA172" s="433"/>
      <c r="AB172" s="1031"/>
      <c r="AC172" s="1032"/>
      <c r="AD172" s="1032"/>
      <c r="AE172" s="1033"/>
      <c r="AF172" s="279"/>
      <c r="AG172" s="280"/>
      <c r="AH172" s="280"/>
      <c r="AI172" s="280"/>
      <c r="AJ172" s="280"/>
      <c r="AK172" s="280"/>
      <c r="AL172" s="280"/>
      <c r="AM172" s="280"/>
      <c r="AN172" s="281"/>
      <c r="AO172" s="431"/>
      <c r="AP172" s="432"/>
      <c r="AQ172" s="432"/>
      <c r="AR172" s="432"/>
      <c r="AS172" s="432"/>
      <c r="AT172" s="432"/>
      <c r="AU172" s="432"/>
      <c r="AV172" s="432"/>
      <c r="AW172" s="432"/>
      <c r="AX172" s="432"/>
      <c r="AY172" s="432"/>
      <c r="AZ172" s="432"/>
      <c r="BA172" s="432"/>
      <c r="BB172" s="433"/>
      <c r="BC172" s="1031"/>
      <c r="BD172" s="1032"/>
      <c r="BE172" s="1032"/>
      <c r="BF172" s="1033"/>
      <c r="BG172" s="1"/>
    </row>
    <row r="173" spans="1:59" ht="12.75" customHeight="1">
      <c r="A173" s="1"/>
      <c r="B173" s="2"/>
      <c r="C173" s="118"/>
      <c r="D173" s="282"/>
      <c r="E173" s="283"/>
      <c r="F173" s="283"/>
      <c r="G173" s="283"/>
      <c r="H173" s="283"/>
      <c r="I173" s="283"/>
      <c r="J173" s="283"/>
      <c r="K173" s="283"/>
      <c r="L173" s="283"/>
      <c r="M173" s="284"/>
      <c r="N173" s="1034" t="s">
        <v>174</v>
      </c>
      <c r="O173" s="1035"/>
      <c r="P173" s="1035"/>
      <c r="Q173" s="1035"/>
      <c r="R173" s="1035"/>
      <c r="S173" s="1035"/>
      <c r="T173" s="1035"/>
      <c r="U173" s="1035"/>
      <c r="V173" s="1035"/>
      <c r="W173" s="1035"/>
      <c r="X173" s="1035"/>
      <c r="Y173" s="1035"/>
      <c r="Z173" s="1035"/>
      <c r="AA173" s="1036"/>
      <c r="AB173" s="1037"/>
      <c r="AC173" s="1038"/>
      <c r="AD173" s="1038"/>
      <c r="AE173" s="1039"/>
      <c r="AF173" s="282"/>
      <c r="AG173" s="283"/>
      <c r="AH173" s="283"/>
      <c r="AI173" s="283"/>
      <c r="AJ173" s="283"/>
      <c r="AK173" s="283"/>
      <c r="AL173" s="283"/>
      <c r="AM173" s="283"/>
      <c r="AN173" s="284"/>
      <c r="AO173" s="1034" t="s">
        <v>174</v>
      </c>
      <c r="AP173" s="1035"/>
      <c r="AQ173" s="1035"/>
      <c r="AR173" s="1035"/>
      <c r="AS173" s="1035"/>
      <c r="AT173" s="1035"/>
      <c r="AU173" s="1035"/>
      <c r="AV173" s="1035"/>
      <c r="AW173" s="1035"/>
      <c r="AX173" s="1035"/>
      <c r="AY173" s="1035"/>
      <c r="AZ173" s="1035"/>
      <c r="BA173" s="1035"/>
      <c r="BB173" s="1036"/>
      <c r="BC173" s="1037"/>
      <c r="BD173" s="1038"/>
      <c r="BE173" s="1038"/>
      <c r="BF173" s="1039"/>
      <c r="BG173" s="1"/>
    </row>
    <row r="174" spans="1:59" ht="13.5" customHeight="1">
      <c r="D174" s="362" t="s">
        <v>64</v>
      </c>
      <c r="E174" s="362"/>
      <c r="F174" s="362"/>
      <c r="G174" s="362"/>
      <c r="H174" s="362"/>
      <c r="I174" s="362"/>
      <c r="J174" s="362"/>
      <c r="K174" s="362"/>
      <c r="L174" s="362"/>
      <c r="M174" s="362"/>
      <c r="N174" s="362"/>
      <c r="O174" s="362"/>
      <c r="P174" s="362"/>
      <c r="Q174" s="362"/>
      <c r="R174" s="362"/>
      <c r="S174" s="362"/>
      <c r="T174" s="362"/>
      <c r="U174" s="362"/>
      <c r="V174" s="362"/>
      <c r="W174" s="362"/>
      <c r="X174" s="362"/>
      <c r="Y174" s="362"/>
      <c r="Z174" s="362"/>
      <c r="AA174" s="362"/>
      <c r="AB174" s="362"/>
      <c r="AC174" s="362"/>
      <c r="AD174" s="363"/>
      <c r="AE174" s="366" t="s">
        <v>178</v>
      </c>
      <c r="AF174" s="367"/>
      <c r="AG174" s="367"/>
      <c r="AH174" s="367"/>
      <c r="AI174" s="367"/>
      <c r="AJ174" s="367"/>
      <c r="AK174" s="367"/>
      <c r="AL174" s="367"/>
      <c r="AM174" s="367"/>
      <c r="AN174" s="368"/>
      <c r="AO174" s="303"/>
      <c r="AP174" s="304"/>
      <c r="AQ174" s="304"/>
      <c r="AR174" s="304"/>
      <c r="AS174" s="1040"/>
      <c r="AT174" s="375" t="s">
        <v>11</v>
      </c>
      <c r="AU174" s="378" t="s">
        <v>165</v>
      </c>
      <c r="AV174" s="379"/>
      <c r="AW174" s="379"/>
      <c r="AX174" s="379"/>
      <c r="AY174" s="380"/>
      <c r="AZ174" s="303"/>
      <c r="BA174" s="304"/>
      <c r="BB174" s="304"/>
      <c r="BC174" s="304"/>
      <c r="BD174" s="1040"/>
      <c r="BE174" s="356" t="s">
        <v>11</v>
      </c>
      <c r="BF174" s="357"/>
    </row>
    <row r="175" spans="1:59" ht="13.5" customHeight="1">
      <c r="D175" s="364"/>
      <c r="E175" s="364"/>
      <c r="F175" s="364"/>
      <c r="G175" s="364"/>
      <c r="H175" s="364"/>
      <c r="I175" s="364"/>
      <c r="J175" s="364"/>
      <c r="K175" s="364"/>
      <c r="L175" s="364"/>
      <c r="M175" s="364"/>
      <c r="N175" s="364"/>
      <c r="O175" s="364"/>
      <c r="P175" s="364"/>
      <c r="Q175" s="364"/>
      <c r="R175" s="364"/>
      <c r="S175" s="364"/>
      <c r="T175" s="364"/>
      <c r="U175" s="364"/>
      <c r="V175" s="364"/>
      <c r="W175" s="364"/>
      <c r="X175" s="364"/>
      <c r="Y175" s="364"/>
      <c r="Z175" s="364"/>
      <c r="AA175" s="364"/>
      <c r="AB175" s="364"/>
      <c r="AC175" s="364"/>
      <c r="AD175" s="365"/>
      <c r="AE175" s="369"/>
      <c r="AF175" s="370"/>
      <c r="AG175" s="370"/>
      <c r="AH175" s="370"/>
      <c r="AI175" s="370"/>
      <c r="AJ175" s="370"/>
      <c r="AK175" s="370"/>
      <c r="AL175" s="370"/>
      <c r="AM175" s="370"/>
      <c r="AN175" s="371"/>
      <c r="AO175" s="306"/>
      <c r="AP175" s="307"/>
      <c r="AQ175" s="307"/>
      <c r="AR175" s="307"/>
      <c r="AS175" s="1041"/>
      <c r="AT175" s="376"/>
      <c r="AU175" s="381"/>
      <c r="AV175" s="382"/>
      <c r="AW175" s="382"/>
      <c r="AX175" s="382"/>
      <c r="AY175" s="383"/>
      <c r="AZ175" s="306"/>
      <c r="BA175" s="307"/>
      <c r="BB175" s="307"/>
      <c r="BC175" s="307"/>
      <c r="BD175" s="1041"/>
      <c r="BE175" s="358"/>
      <c r="BF175" s="359"/>
    </row>
    <row r="176" spans="1:59" ht="13.5" customHeight="1">
      <c r="D176" s="364"/>
      <c r="E176" s="364"/>
      <c r="F176" s="364"/>
      <c r="G176" s="364"/>
      <c r="H176" s="364"/>
      <c r="I176" s="364"/>
      <c r="J176" s="364"/>
      <c r="K176" s="364"/>
      <c r="L176" s="364"/>
      <c r="M176" s="364"/>
      <c r="N176" s="364"/>
      <c r="O176" s="364"/>
      <c r="P176" s="364"/>
      <c r="Q176" s="364"/>
      <c r="R176" s="364"/>
      <c r="S176" s="364"/>
      <c r="T176" s="364"/>
      <c r="U176" s="364"/>
      <c r="V176" s="364"/>
      <c r="W176" s="364"/>
      <c r="X176" s="364"/>
      <c r="Y176" s="364"/>
      <c r="Z176" s="364"/>
      <c r="AA176" s="364"/>
      <c r="AB176" s="364"/>
      <c r="AC176" s="364"/>
      <c r="AD176" s="365"/>
      <c r="AE176" s="372"/>
      <c r="AF176" s="373"/>
      <c r="AG176" s="373"/>
      <c r="AH176" s="373"/>
      <c r="AI176" s="373"/>
      <c r="AJ176" s="373"/>
      <c r="AK176" s="373"/>
      <c r="AL176" s="373"/>
      <c r="AM176" s="373"/>
      <c r="AN176" s="374"/>
      <c r="AO176" s="309"/>
      <c r="AP176" s="310"/>
      <c r="AQ176" s="310"/>
      <c r="AR176" s="310"/>
      <c r="AS176" s="1042"/>
      <c r="AT176" s="377"/>
      <c r="AU176" s="384"/>
      <c r="AV176" s="385"/>
      <c r="AW176" s="385"/>
      <c r="AX176" s="385"/>
      <c r="AY176" s="386"/>
      <c r="AZ176" s="309"/>
      <c r="BA176" s="310"/>
      <c r="BB176" s="310"/>
      <c r="BC176" s="310"/>
      <c r="BD176" s="1042"/>
      <c r="BE176" s="360"/>
      <c r="BF176" s="361"/>
    </row>
    <row r="177" spans="1:59" s="88" customFormat="1" ht="14.25" customHeight="1">
      <c r="A177" s="86" t="s">
        <v>210</v>
      </c>
      <c r="B177" s="87"/>
      <c r="C177" s="87"/>
      <c r="D177" s="87"/>
      <c r="E177" s="87"/>
      <c r="F177" s="87"/>
      <c r="G177" s="87"/>
      <c r="H177" s="87"/>
      <c r="I177" s="87"/>
      <c r="J177" s="87"/>
      <c r="K177" s="87"/>
      <c r="L177" s="87"/>
      <c r="M177" s="87"/>
      <c r="N177" s="87"/>
      <c r="O177" s="87"/>
      <c r="P177" s="87"/>
      <c r="Q177" s="87"/>
      <c r="R177" s="87"/>
      <c r="S177" s="87"/>
      <c r="T177" s="87"/>
      <c r="U177" s="87"/>
      <c r="V177" s="87"/>
      <c r="W177" s="87"/>
      <c r="X177" s="87"/>
      <c r="Y177" s="87"/>
      <c r="Z177" s="87"/>
      <c r="AA177" s="87"/>
      <c r="AB177" s="87"/>
      <c r="AC177" s="87"/>
      <c r="AD177" s="87"/>
      <c r="AE177" s="87"/>
      <c r="AF177" s="87"/>
      <c r="AG177" s="87"/>
      <c r="AH177" s="87"/>
      <c r="AI177" s="87"/>
      <c r="AJ177" s="87"/>
      <c r="AK177" s="87"/>
      <c r="AL177" s="87"/>
      <c r="AM177" s="87"/>
      <c r="AN177" s="87"/>
      <c r="AO177" s="87"/>
      <c r="AP177" s="87"/>
      <c r="AQ177" s="87"/>
      <c r="AR177" s="87"/>
      <c r="AS177" s="87"/>
      <c r="AT177" s="87"/>
      <c r="AU177" s="87"/>
      <c r="AV177" s="87"/>
      <c r="AW177" s="87"/>
      <c r="AX177" s="87"/>
      <c r="AY177" s="87"/>
      <c r="AZ177" s="87"/>
      <c r="BA177" s="87"/>
      <c r="BB177" s="87"/>
      <c r="BC177" s="87"/>
      <c r="BD177" s="87"/>
      <c r="BE177" s="87"/>
      <c r="BF177" s="87"/>
      <c r="BG177" s="87"/>
    </row>
    <row r="178" spans="1:59" s="87" customFormat="1" ht="14.25" customHeight="1">
      <c r="A178" s="86" t="s">
        <v>229</v>
      </c>
    </row>
    <row r="179" spans="1:59" s="89" customFormat="1" ht="15" customHeight="1"/>
    <row r="180" spans="1:59" s="89" customFormat="1" ht="15" customHeight="1"/>
    <row r="181" spans="1:59" s="89" customFormat="1" ht="15" customHeight="1"/>
    <row r="182" spans="1:59" s="87" customFormat="1" ht="25.5" customHeight="1">
      <c r="C182" s="70"/>
      <c r="D182" s="387" t="s">
        <v>231</v>
      </c>
      <c r="E182" s="387"/>
      <c r="F182" s="387"/>
      <c r="G182" s="387"/>
      <c r="H182" s="387"/>
      <c r="I182" s="387"/>
      <c r="J182" s="387"/>
      <c r="K182" s="387"/>
      <c r="L182" s="387"/>
      <c r="M182" s="387"/>
      <c r="N182" s="387"/>
      <c r="O182" s="387"/>
      <c r="P182" s="387"/>
      <c r="Q182" s="387"/>
      <c r="R182" s="387"/>
      <c r="S182" s="387"/>
      <c r="T182" s="387"/>
      <c r="U182" s="387"/>
      <c r="V182" s="387"/>
      <c r="W182" s="387"/>
      <c r="X182" s="387"/>
      <c r="Y182" s="387"/>
      <c r="Z182" s="387"/>
      <c r="AA182" s="387"/>
      <c r="AB182" s="387"/>
      <c r="AC182" s="387"/>
      <c r="AD182" s="387"/>
      <c r="AE182" s="387"/>
      <c r="AF182" s="387"/>
      <c r="AG182" s="387"/>
      <c r="AH182" s="387"/>
      <c r="AI182" s="387"/>
      <c r="AJ182" s="387"/>
      <c r="AK182" s="387"/>
      <c r="AL182" s="387"/>
      <c r="AM182" s="387"/>
      <c r="AN182" s="387"/>
      <c r="AO182" s="387"/>
      <c r="AP182" s="387"/>
      <c r="AQ182" s="387"/>
      <c r="AR182" s="387"/>
      <c r="AS182" s="387"/>
      <c r="AT182" s="387"/>
      <c r="AU182" s="387"/>
      <c r="AV182" s="387"/>
      <c r="AW182" s="387"/>
      <c r="AX182" s="387"/>
      <c r="AY182" s="387"/>
      <c r="AZ182" s="387"/>
      <c r="BA182" s="387"/>
      <c r="BB182" s="387"/>
      <c r="BC182" s="387"/>
      <c r="BD182" s="387"/>
      <c r="BE182" s="70"/>
      <c r="BF182" s="70"/>
    </row>
    <row r="183" spans="1:59" s="87" customFormat="1" ht="15" customHeight="1">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row>
    <row r="184" spans="1:59" s="88" customFormat="1" ht="14.25" customHeight="1">
      <c r="A184" s="87"/>
      <c r="B184" s="90"/>
      <c r="C184" s="91"/>
      <c r="D184" s="388" t="s">
        <v>18</v>
      </c>
      <c r="E184" s="388"/>
      <c r="F184" s="388"/>
      <c r="G184" s="388"/>
      <c r="H184" s="388"/>
      <c r="I184" s="388"/>
      <c r="J184" s="388" t="s">
        <v>19</v>
      </c>
      <c r="K184" s="388"/>
      <c r="L184" s="388"/>
      <c r="M184" s="388"/>
      <c r="N184" s="388"/>
      <c r="O184" s="388"/>
      <c r="P184" s="388"/>
      <c r="Q184" s="388"/>
      <c r="R184" s="388"/>
      <c r="S184" s="388"/>
      <c r="T184" s="388"/>
      <c r="U184" s="388"/>
      <c r="V184" s="388"/>
      <c r="W184" s="388"/>
      <c r="X184" s="388"/>
      <c r="Y184" s="388"/>
      <c r="Z184" s="388"/>
      <c r="AA184" s="388"/>
      <c r="AB184" s="388"/>
      <c r="AC184" s="388"/>
      <c r="AD184" s="388"/>
      <c r="AE184" s="388"/>
      <c r="AF184" s="388"/>
      <c r="AG184" s="389" t="s">
        <v>224</v>
      </c>
      <c r="AH184" s="389"/>
      <c r="AI184" s="389"/>
      <c r="AJ184" s="389"/>
      <c r="AK184" s="389"/>
      <c r="AL184" s="389"/>
      <c r="AM184" s="389" t="s">
        <v>37</v>
      </c>
      <c r="AN184" s="389"/>
      <c r="AO184" s="389"/>
      <c r="AP184" s="389"/>
      <c r="AQ184" s="389"/>
      <c r="AR184" s="389"/>
      <c r="AS184" s="390" t="s">
        <v>21</v>
      </c>
      <c r="AT184" s="390"/>
      <c r="AU184" s="390"/>
      <c r="AV184" s="390"/>
      <c r="AW184" s="390"/>
      <c r="AX184" s="390"/>
      <c r="AY184" s="391" t="s">
        <v>233</v>
      </c>
      <c r="AZ184" s="391"/>
      <c r="BA184" s="391"/>
      <c r="BB184" s="391"/>
      <c r="BC184" s="391"/>
      <c r="BD184" s="391"/>
      <c r="BE184" s="87"/>
      <c r="BF184" s="87"/>
      <c r="BG184" s="87"/>
    </row>
    <row r="185" spans="1:59" s="88" customFormat="1" ht="14.25" customHeight="1">
      <c r="A185" s="87"/>
      <c r="B185" s="90"/>
      <c r="C185" s="91"/>
      <c r="D185" s="388"/>
      <c r="E185" s="388"/>
      <c r="F185" s="388"/>
      <c r="G185" s="388"/>
      <c r="H185" s="388"/>
      <c r="I185" s="388"/>
      <c r="J185" s="388"/>
      <c r="K185" s="388"/>
      <c r="L185" s="388"/>
      <c r="M185" s="388"/>
      <c r="N185" s="388"/>
      <c r="O185" s="388"/>
      <c r="P185" s="388"/>
      <c r="Q185" s="388"/>
      <c r="R185" s="388"/>
      <c r="S185" s="388"/>
      <c r="T185" s="388"/>
      <c r="U185" s="388"/>
      <c r="V185" s="388"/>
      <c r="W185" s="388"/>
      <c r="X185" s="388"/>
      <c r="Y185" s="388"/>
      <c r="Z185" s="388"/>
      <c r="AA185" s="388"/>
      <c r="AB185" s="388"/>
      <c r="AC185" s="388"/>
      <c r="AD185" s="388"/>
      <c r="AE185" s="388"/>
      <c r="AF185" s="388"/>
      <c r="AG185" s="389"/>
      <c r="AH185" s="389"/>
      <c r="AI185" s="389"/>
      <c r="AJ185" s="389"/>
      <c r="AK185" s="389"/>
      <c r="AL185" s="389"/>
      <c r="AM185" s="389"/>
      <c r="AN185" s="389"/>
      <c r="AO185" s="389"/>
      <c r="AP185" s="389"/>
      <c r="AQ185" s="389"/>
      <c r="AR185" s="389"/>
      <c r="AS185" s="390"/>
      <c r="AT185" s="390"/>
      <c r="AU185" s="390"/>
      <c r="AV185" s="390"/>
      <c r="AW185" s="390"/>
      <c r="AX185" s="390"/>
      <c r="AY185" s="391"/>
      <c r="AZ185" s="391"/>
      <c r="BA185" s="391"/>
      <c r="BB185" s="391"/>
      <c r="BC185" s="391"/>
      <c r="BD185" s="391"/>
      <c r="BE185" s="87"/>
      <c r="BF185" s="87"/>
      <c r="BG185" s="87"/>
    </row>
    <row r="186" spans="1:59" s="88" customFormat="1" ht="14.25" customHeight="1">
      <c r="A186" s="87"/>
      <c r="B186" s="90"/>
      <c r="C186" s="91"/>
      <c r="D186" s="388"/>
      <c r="E186" s="388"/>
      <c r="F186" s="388"/>
      <c r="G186" s="388"/>
      <c r="H186" s="388"/>
      <c r="I186" s="388"/>
      <c r="J186" s="388"/>
      <c r="K186" s="388"/>
      <c r="L186" s="388"/>
      <c r="M186" s="388"/>
      <c r="N186" s="388"/>
      <c r="O186" s="388"/>
      <c r="P186" s="388"/>
      <c r="Q186" s="388"/>
      <c r="R186" s="388"/>
      <c r="S186" s="388"/>
      <c r="T186" s="388"/>
      <c r="U186" s="388"/>
      <c r="V186" s="388"/>
      <c r="W186" s="388"/>
      <c r="X186" s="388"/>
      <c r="Y186" s="388"/>
      <c r="Z186" s="388"/>
      <c r="AA186" s="388"/>
      <c r="AB186" s="388"/>
      <c r="AC186" s="388"/>
      <c r="AD186" s="388"/>
      <c r="AE186" s="388"/>
      <c r="AF186" s="388"/>
      <c r="AG186" s="389"/>
      <c r="AH186" s="389"/>
      <c r="AI186" s="389"/>
      <c r="AJ186" s="389"/>
      <c r="AK186" s="389"/>
      <c r="AL186" s="389"/>
      <c r="AM186" s="389"/>
      <c r="AN186" s="389"/>
      <c r="AO186" s="389"/>
      <c r="AP186" s="389"/>
      <c r="AQ186" s="389"/>
      <c r="AR186" s="389"/>
      <c r="AS186" s="390"/>
      <c r="AT186" s="390"/>
      <c r="AU186" s="390"/>
      <c r="AV186" s="390"/>
      <c r="AW186" s="390"/>
      <c r="AX186" s="390"/>
      <c r="AY186" s="391"/>
      <c r="AZ186" s="391"/>
      <c r="BA186" s="391"/>
      <c r="BB186" s="391"/>
      <c r="BC186" s="391"/>
      <c r="BD186" s="391"/>
      <c r="BE186" s="87"/>
      <c r="BF186" s="87"/>
      <c r="BG186" s="87"/>
    </row>
    <row r="187" spans="1:59" s="88" customFormat="1" ht="14.25" customHeight="1">
      <c r="A187" s="87"/>
      <c r="B187" s="90"/>
      <c r="C187" s="91"/>
      <c r="D187" s="275"/>
      <c r="E187" s="275"/>
      <c r="F187" s="275"/>
      <c r="G187" s="275"/>
      <c r="H187" s="275"/>
      <c r="I187" s="275"/>
      <c r="J187" s="1043"/>
      <c r="K187" s="1043"/>
      <c r="L187" s="1043"/>
      <c r="M187" s="1043"/>
      <c r="N187" s="1043"/>
      <c r="O187" s="1043"/>
      <c r="P187" s="1043"/>
      <c r="Q187" s="1043"/>
      <c r="R187" s="1043"/>
      <c r="S187" s="1043"/>
      <c r="T187" s="1043"/>
      <c r="U187" s="1043"/>
      <c r="V187" s="1043"/>
      <c r="W187" s="1043"/>
      <c r="X187" s="1043"/>
      <c r="Y187" s="1043"/>
      <c r="Z187" s="1043"/>
      <c r="AA187" s="1043"/>
      <c r="AB187" s="1043"/>
      <c r="AC187" s="1043"/>
      <c r="AD187" s="1043"/>
      <c r="AE187" s="1043"/>
      <c r="AF187" s="1043"/>
      <c r="AG187" s="1044"/>
      <c r="AH187" s="1044"/>
      <c r="AI187" s="1044"/>
      <c r="AJ187" s="1044"/>
      <c r="AK187" s="1044"/>
      <c r="AL187" s="1044"/>
      <c r="AM187" s="1045"/>
      <c r="AN187" s="1045"/>
      <c r="AO187" s="1045"/>
      <c r="AP187" s="1045"/>
      <c r="AQ187" s="1045"/>
      <c r="AR187" s="1045"/>
      <c r="AS187" s="1045"/>
      <c r="AT187" s="1045"/>
      <c r="AU187" s="1045"/>
      <c r="AV187" s="1045"/>
      <c r="AW187" s="1045"/>
      <c r="AX187" s="1045"/>
      <c r="AY187" s="312">
        <f>AM187*AS187</f>
        <v>0</v>
      </c>
      <c r="AZ187" s="312"/>
      <c r="BA187" s="312"/>
      <c r="BB187" s="312"/>
      <c r="BC187" s="312"/>
      <c r="BD187" s="312"/>
      <c r="BE187" s="87"/>
      <c r="BF187" s="87"/>
      <c r="BG187" s="87"/>
    </row>
    <row r="188" spans="1:59" s="88" customFormat="1" ht="14.25" customHeight="1">
      <c r="A188" s="87"/>
      <c r="B188" s="90"/>
      <c r="C188" s="91"/>
      <c r="D188" s="275"/>
      <c r="E188" s="275"/>
      <c r="F188" s="275"/>
      <c r="G188" s="275"/>
      <c r="H188" s="275"/>
      <c r="I188" s="275"/>
      <c r="J188" s="1043"/>
      <c r="K188" s="1043"/>
      <c r="L188" s="1043"/>
      <c r="M188" s="1043"/>
      <c r="N188" s="1043"/>
      <c r="O188" s="1043"/>
      <c r="P188" s="1043"/>
      <c r="Q188" s="1043"/>
      <c r="R188" s="1043"/>
      <c r="S188" s="1043"/>
      <c r="T188" s="1043"/>
      <c r="U188" s="1043"/>
      <c r="V188" s="1043"/>
      <c r="W188" s="1043"/>
      <c r="X188" s="1043"/>
      <c r="Y188" s="1043"/>
      <c r="Z188" s="1043"/>
      <c r="AA188" s="1043"/>
      <c r="AB188" s="1043"/>
      <c r="AC188" s="1043"/>
      <c r="AD188" s="1043"/>
      <c r="AE188" s="1043"/>
      <c r="AF188" s="1043"/>
      <c r="AG188" s="1044"/>
      <c r="AH188" s="1044"/>
      <c r="AI188" s="1044"/>
      <c r="AJ188" s="1044"/>
      <c r="AK188" s="1044"/>
      <c r="AL188" s="1044"/>
      <c r="AM188" s="1045"/>
      <c r="AN188" s="1045"/>
      <c r="AO188" s="1045"/>
      <c r="AP188" s="1045"/>
      <c r="AQ188" s="1045"/>
      <c r="AR188" s="1045"/>
      <c r="AS188" s="1045"/>
      <c r="AT188" s="1045"/>
      <c r="AU188" s="1045"/>
      <c r="AV188" s="1045"/>
      <c r="AW188" s="1045"/>
      <c r="AX188" s="1045"/>
      <c r="AY188" s="312"/>
      <c r="AZ188" s="312"/>
      <c r="BA188" s="312"/>
      <c r="BB188" s="312"/>
      <c r="BC188" s="312"/>
      <c r="BD188" s="312"/>
      <c r="BE188" s="87"/>
      <c r="BF188" s="87"/>
      <c r="BG188" s="87"/>
    </row>
    <row r="189" spans="1:59" s="88" customFormat="1" ht="14.25" customHeight="1">
      <c r="A189" s="87"/>
      <c r="B189" s="90"/>
      <c r="C189" s="91"/>
      <c r="D189" s="275"/>
      <c r="E189" s="275"/>
      <c r="F189" s="275"/>
      <c r="G189" s="275"/>
      <c r="H189" s="275"/>
      <c r="I189" s="275"/>
      <c r="J189" s="1043" t="s">
        <v>207</v>
      </c>
      <c r="K189" s="1043"/>
      <c r="L189" s="1043"/>
      <c r="M189" s="1043"/>
      <c r="N189" s="1043"/>
      <c r="O189" s="1043"/>
      <c r="P189" s="1043"/>
      <c r="Q189" s="1043"/>
      <c r="R189" s="1043"/>
      <c r="S189" s="1043"/>
      <c r="T189" s="1043"/>
      <c r="U189" s="1043"/>
      <c r="V189" s="1043"/>
      <c r="W189" s="1043"/>
      <c r="X189" s="1043"/>
      <c r="Y189" s="1043"/>
      <c r="Z189" s="1043"/>
      <c r="AA189" s="1043"/>
      <c r="AB189" s="1043"/>
      <c r="AC189" s="1043"/>
      <c r="AD189" s="1043"/>
      <c r="AE189" s="1043"/>
      <c r="AF189" s="1043"/>
      <c r="AG189" s="1044"/>
      <c r="AH189" s="1044"/>
      <c r="AI189" s="1044"/>
      <c r="AJ189" s="1044"/>
      <c r="AK189" s="1044"/>
      <c r="AL189" s="1044"/>
      <c r="AM189" s="1045"/>
      <c r="AN189" s="1045"/>
      <c r="AO189" s="1045"/>
      <c r="AP189" s="1045"/>
      <c r="AQ189" s="1045"/>
      <c r="AR189" s="1045"/>
      <c r="AS189" s="1045"/>
      <c r="AT189" s="1045"/>
      <c r="AU189" s="1045"/>
      <c r="AV189" s="1045"/>
      <c r="AW189" s="1045"/>
      <c r="AX189" s="1045"/>
      <c r="AY189" s="312"/>
      <c r="AZ189" s="312"/>
      <c r="BA189" s="312"/>
      <c r="BB189" s="312"/>
      <c r="BC189" s="312"/>
      <c r="BD189" s="312"/>
      <c r="BE189" s="87"/>
      <c r="BF189" s="87"/>
      <c r="BG189" s="87"/>
    </row>
    <row r="190" spans="1:59" s="89" customFormat="1" ht="14.25" customHeight="1">
      <c r="D190" s="92" t="s">
        <v>217</v>
      </c>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c r="AH190" s="93"/>
      <c r="AI190" s="93"/>
      <c r="AJ190" s="93"/>
      <c r="AK190" s="93"/>
      <c r="AL190" s="93"/>
      <c r="AM190" s="94"/>
      <c r="AN190" s="94"/>
      <c r="AO190" s="94"/>
      <c r="AP190" s="94"/>
      <c r="AQ190" s="94"/>
      <c r="AR190" s="94"/>
      <c r="AS190" s="94"/>
      <c r="AT190" s="94"/>
      <c r="AU190" s="94"/>
      <c r="AV190" s="94"/>
      <c r="AW190" s="95"/>
      <c r="AX190" s="95"/>
      <c r="AY190" s="95"/>
      <c r="AZ190" s="95"/>
      <c r="BA190" s="95"/>
      <c r="BB190" s="95"/>
      <c r="BC190" s="95"/>
      <c r="BD190" s="95"/>
      <c r="BE190" s="95"/>
      <c r="BF190" s="96"/>
    </row>
    <row r="191" spans="1:59" s="89" customFormat="1" ht="14.25" customHeight="1">
      <c r="E191" s="97"/>
      <c r="F191" s="92" t="s">
        <v>218</v>
      </c>
      <c r="G191" s="97"/>
      <c r="H191" s="97"/>
      <c r="I191" s="97"/>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c r="AG191" s="97"/>
      <c r="AH191" s="97"/>
      <c r="AI191" s="97"/>
      <c r="AJ191" s="97"/>
      <c r="AK191" s="97"/>
      <c r="AL191" s="97"/>
      <c r="AM191" s="98"/>
      <c r="AN191" s="98"/>
      <c r="AO191" s="98"/>
      <c r="AP191" s="98"/>
      <c r="AQ191" s="98"/>
      <c r="AR191" s="98"/>
      <c r="AS191" s="98"/>
      <c r="AT191" s="98"/>
      <c r="AU191" s="98"/>
      <c r="AV191" s="98"/>
      <c r="AW191" s="99"/>
      <c r="AX191" s="99"/>
      <c r="AY191" s="99"/>
      <c r="AZ191" s="99"/>
      <c r="BA191" s="99"/>
      <c r="BB191" s="99"/>
      <c r="BC191" s="99"/>
      <c r="BD191" s="99"/>
      <c r="BE191" s="99"/>
      <c r="BF191" s="96"/>
    </row>
    <row r="192" spans="1:59" s="89" customFormat="1" ht="14.25" customHeight="1">
      <c r="D192" s="92" t="s">
        <v>219</v>
      </c>
      <c r="E192" s="97"/>
      <c r="F192" s="92" t="s">
        <v>220</v>
      </c>
      <c r="G192" s="97"/>
      <c r="H192" s="97"/>
      <c r="I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c r="AK192" s="97"/>
      <c r="AL192" s="97"/>
      <c r="AM192" s="98"/>
      <c r="AN192" s="98"/>
      <c r="AO192" s="98"/>
      <c r="AP192" s="98"/>
      <c r="AQ192" s="98"/>
      <c r="AR192" s="98"/>
      <c r="AS192" s="98"/>
      <c r="AT192" s="98"/>
      <c r="AU192" s="98"/>
      <c r="AV192" s="98"/>
      <c r="AW192" s="99"/>
      <c r="AX192" s="99"/>
      <c r="AY192" s="99"/>
      <c r="AZ192" s="99"/>
      <c r="BA192" s="99"/>
      <c r="BB192" s="99"/>
      <c r="BC192" s="99"/>
      <c r="BD192" s="99"/>
      <c r="BE192" s="99"/>
      <c r="BF192" s="96"/>
    </row>
    <row r="193" spans="1:59" s="88" customFormat="1" ht="14.25" customHeight="1">
      <c r="A193" s="87"/>
      <c r="B193" s="90"/>
      <c r="C193" s="90"/>
      <c r="D193" s="100"/>
      <c r="E193" s="100"/>
      <c r="F193" s="100"/>
      <c r="G193" s="100"/>
      <c r="H193" s="100"/>
      <c r="I193" s="100"/>
      <c r="J193" s="100"/>
      <c r="K193" s="100"/>
      <c r="L193" s="100"/>
      <c r="M193" s="100"/>
      <c r="N193" s="100"/>
      <c r="O193" s="100"/>
      <c r="P193" s="100"/>
      <c r="Q193" s="100"/>
      <c r="R193" s="100"/>
      <c r="S193" s="100"/>
      <c r="T193" s="100"/>
      <c r="U193" s="100"/>
      <c r="V193" s="100"/>
      <c r="W193" s="100"/>
      <c r="X193" s="100"/>
      <c r="Y193" s="100"/>
      <c r="Z193" s="100"/>
      <c r="AA193" s="100"/>
      <c r="AB193" s="100"/>
      <c r="AC193" s="100"/>
      <c r="AD193" s="100"/>
      <c r="AE193" s="100"/>
      <c r="AF193" s="100"/>
      <c r="AG193" s="100"/>
      <c r="AH193" s="100"/>
      <c r="AI193" s="100"/>
      <c r="AJ193" s="100"/>
      <c r="AK193" s="100"/>
      <c r="AL193" s="100"/>
      <c r="AM193" s="100"/>
      <c r="AN193" s="100"/>
      <c r="AO193" s="100"/>
      <c r="AP193" s="100"/>
      <c r="AQ193" s="100"/>
      <c r="AR193" s="100"/>
      <c r="AS193" s="100"/>
      <c r="AT193" s="100"/>
      <c r="AU193" s="100"/>
      <c r="AV193" s="100"/>
      <c r="AW193" s="100"/>
      <c r="AX193" s="100"/>
      <c r="AY193" s="100"/>
      <c r="AZ193" s="100"/>
      <c r="BA193" s="100"/>
      <c r="BB193" s="100"/>
      <c r="BC193" s="100"/>
      <c r="BD193" s="100"/>
      <c r="BE193" s="87"/>
      <c r="BF193" s="87"/>
      <c r="BG193" s="87"/>
    </row>
    <row r="194" spans="1:59" ht="15" customHeight="1">
      <c r="A194" s="21" t="s">
        <v>211</v>
      </c>
    </row>
    <row r="195" spans="1:59" ht="15" customHeight="1">
      <c r="B195" s="21" t="s">
        <v>225</v>
      </c>
    </row>
    <row r="196" spans="1:59" ht="15" customHeight="1">
      <c r="D196" s="21" t="s">
        <v>179</v>
      </c>
    </row>
    <row r="197" spans="1:59" ht="3" customHeight="1"/>
    <row r="198" spans="1:59" ht="15" customHeight="1">
      <c r="A198" s="21" t="s">
        <v>212</v>
      </c>
    </row>
    <row r="199" spans="1:59" ht="15" customHeight="1">
      <c r="B199" s="21" t="s">
        <v>44</v>
      </c>
    </row>
    <row r="200" spans="1:59" ht="15" customHeight="1">
      <c r="B200" s="28"/>
      <c r="C200" s="64"/>
      <c r="D200" s="252" t="s">
        <v>18</v>
      </c>
      <c r="E200" s="253"/>
      <c r="F200" s="253"/>
      <c r="G200" s="253"/>
      <c r="H200" s="253"/>
      <c r="I200" s="253"/>
      <c r="J200" s="253"/>
      <c r="K200" s="253"/>
      <c r="L200" s="253"/>
      <c r="M200" s="253"/>
      <c r="N200" s="253"/>
      <c r="O200" s="253"/>
      <c r="P200" s="253"/>
      <c r="Q200" s="254"/>
      <c r="R200" s="325" t="s">
        <v>180</v>
      </c>
      <c r="S200" s="262"/>
      <c r="T200" s="262"/>
      <c r="U200" s="262"/>
      <c r="V200" s="262"/>
      <c r="W200" s="262"/>
      <c r="X200" s="262"/>
      <c r="Y200" s="262"/>
      <c r="Z200" s="262"/>
      <c r="AA200" s="262"/>
      <c r="AB200" s="262"/>
      <c r="AC200" s="262"/>
      <c r="AD200" s="262"/>
      <c r="AE200" s="262"/>
      <c r="AF200" s="326"/>
      <c r="AG200" s="252" t="s">
        <v>65</v>
      </c>
      <c r="AH200" s="253"/>
      <c r="AI200" s="253"/>
      <c r="AJ200" s="253"/>
      <c r="AK200" s="253"/>
      <c r="AL200" s="253"/>
      <c r="AM200" s="254"/>
      <c r="AN200" s="330" t="s">
        <v>37</v>
      </c>
      <c r="AO200" s="331"/>
      <c r="AP200" s="331"/>
      <c r="AQ200" s="331"/>
      <c r="AR200" s="331"/>
      <c r="AS200" s="332"/>
      <c r="AT200" s="339" t="s">
        <v>21</v>
      </c>
      <c r="AU200" s="340"/>
      <c r="AV200" s="340"/>
      <c r="AW200" s="340"/>
      <c r="AX200" s="340"/>
      <c r="AY200" s="341"/>
      <c r="AZ200" s="330" t="s">
        <v>22</v>
      </c>
      <c r="BA200" s="348"/>
      <c r="BB200" s="348"/>
      <c r="BC200" s="348"/>
      <c r="BD200" s="348"/>
      <c r="BE200" s="349"/>
    </row>
    <row r="201" spans="1:59" ht="15" customHeight="1">
      <c r="B201" s="28"/>
      <c r="C201" s="64"/>
      <c r="D201" s="255"/>
      <c r="E201" s="256"/>
      <c r="F201" s="256"/>
      <c r="G201" s="256"/>
      <c r="H201" s="256"/>
      <c r="I201" s="256"/>
      <c r="J201" s="256"/>
      <c r="K201" s="256"/>
      <c r="L201" s="256"/>
      <c r="M201" s="256"/>
      <c r="N201" s="256"/>
      <c r="O201" s="256"/>
      <c r="P201" s="256"/>
      <c r="Q201" s="257"/>
      <c r="R201" s="327"/>
      <c r="S201" s="263"/>
      <c r="T201" s="263"/>
      <c r="U201" s="263"/>
      <c r="V201" s="263"/>
      <c r="W201" s="263"/>
      <c r="X201" s="263"/>
      <c r="Y201" s="263"/>
      <c r="Z201" s="263"/>
      <c r="AA201" s="263"/>
      <c r="AB201" s="263"/>
      <c r="AC201" s="263"/>
      <c r="AD201" s="263"/>
      <c r="AE201" s="263"/>
      <c r="AF201" s="328"/>
      <c r="AG201" s="255"/>
      <c r="AH201" s="256"/>
      <c r="AI201" s="256"/>
      <c r="AJ201" s="256"/>
      <c r="AK201" s="256"/>
      <c r="AL201" s="256"/>
      <c r="AM201" s="257"/>
      <c r="AN201" s="333"/>
      <c r="AO201" s="334"/>
      <c r="AP201" s="334"/>
      <c r="AQ201" s="334"/>
      <c r="AR201" s="334"/>
      <c r="AS201" s="335"/>
      <c r="AT201" s="342"/>
      <c r="AU201" s="343"/>
      <c r="AV201" s="343"/>
      <c r="AW201" s="343"/>
      <c r="AX201" s="343"/>
      <c r="AY201" s="344"/>
      <c r="AZ201" s="350"/>
      <c r="BA201" s="351"/>
      <c r="BB201" s="351"/>
      <c r="BC201" s="351"/>
      <c r="BD201" s="351"/>
      <c r="BE201" s="352"/>
    </row>
    <row r="202" spans="1:59" ht="15" customHeight="1">
      <c r="B202" s="28"/>
      <c r="C202" s="64"/>
      <c r="D202" s="258"/>
      <c r="E202" s="259"/>
      <c r="F202" s="259"/>
      <c r="G202" s="259"/>
      <c r="H202" s="259"/>
      <c r="I202" s="259"/>
      <c r="J202" s="259"/>
      <c r="K202" s="259"/>
      <c r="L202" s="259"/>
      <c r="M202" s="259"/>
      <c r="N202" s="259"/>
      <c r="O202" s="259"/>
      <c r="P202" s="259"/>
      <c r="Q202" s="260"/>
      <c r="R202" s="264"/>
      <c r="S202" s="265"/>
      <c r="T202" s="265"/>
      <c r="U202" s="265"/>
      <c r="V202" s="265"/>
      <c r="W202" s="265"/>
      <c r="X202" s="265"/>
      <c r="Y202" s="265"/>
      <c r="Z202" s="265"/>
      <c r="AA202" s="265"/>
      <c r="AB202" s="265"/>
      <c r="AC202" s="265"/>
      <c r="AD202" s="265"/>
      <c r="AE202" s="265"/>
      <c r="AF202" s="329"/>
      <c r="AG202" s="258"/>
      <c r="AH202" s="259"/>
      <c r="AI202" s="259"/>
      <c r="AJ202" s="259"/>
      <c r="AK202" s="259"/>
      <c r="AL202" s="259"/>
      <c r="AM202" s="260"/>
      <c r="AN202" s="336"/>
      <c r="AO202" s="337"/>
      <c r="AP202" s="337"/>
      <c r="AQ202" s="337"/>
      <c r="AR202" s="337"/>
      <c r="AS202" s="338"/>
      <c r="AT202" s="345"/>
      <c r="AU202" s="346"/>
      <c r="AV202" s="346"/>
      <c r="AW202" s="346"/>
      <c r="AX202" s="346"/>
      <c r="AY202" s="347"/>
      <c r="AZ202" s="353"/>
      <c r="BA202" s="354"/>
      <c r="BB202" s="354"/>
      <c r="BC202" s="354"/>
      <c r="BD202" s="354"/>
      <c r="BE202" s="355"/>
    </row>
    <row r="203" spans="1:59" ht="15" customHeight="1">
      <c r="B203" s="28"/>
      <c r="C203" s="64"/>
      <c r="D203" s="276"/>
      <c r="E203" s="277"/>
      <c r="F203" s="277"/>
      <c r="G203" s="277"/>
      <c r="H203" s="277"/>
      <c r="I203" s="277"/>
      <c r="J203" s="277"/>
      <c r="K203" s="277"/>
      <c r="L203" s="277"/>
      <c r="M203" s="277"/>
      <c r="N203" s="277"/>
      <c r="O203" s="277"/>
      <c r="P203" s="277"/>
      <c r="Q203" s="278"/>
      <c r="R203" s="975"/>
      <c r="S203" s="976"/>
      <c r="T203" s="976"/>
      <c r="U203" s="976"/>
      <c r="V203" s="976"/>
      <c r="W203" s="976"/>
      <c r="X203" s="976"/>
      <c r="Y203" s="976"/>
      <c r="Z203" s="976"/>
      <c r="AA203" s="976"/>
      <c r="AB203" s="976"/>
      <c r="AC203" s="976"/>
      <c r="AD203" s="976"/>
      <c r="AE203" s="976"/>
      <c r="AF203" s="1009"/>
      <c r="AG203" s="285"/>
      <c r="AH203" s="286"/>
      <c r="AI203" s="286"/>
      <c r="AJ203" s="286"/>
      <c r="AK203" s="286"/>
      <c r="AL203" s="286"/>
      <c r="AM203" s="287"/>
      <c r="AN203" s="294"/>
      <c r="AO203" s="295"/>
      <c r="AP203" s="295"/>
      <c r="AQ203" s="295"/>
      <c r="AR203" s="295"/>
      <c r="AS203" s="296"/>
      <c r="AT203" s="303"/>
      <c r="AU203" s="304"/>
      <c r="AV203" s="304"/>
      <c r="AW203" s="304"/>
      <c r="AX203" s="304"/>
      <c r="AY203" s="305"/>
      <c r="AZ203" s="313">
        <f>AN203*AT203</f>
        <v>0</v>
      </c>
      <c r="BA203" s="314"/>
      <c r="BB203" s="314"/>
      <c r="BC203" s="314"/>
      <c r="BD203" s="314"/>
      <c r="BE203" s="315"/>
    </row>
    <row r="204" spans="1:59" ht="15" customHeight="1">
      <c r="B204" s="28"/>
      <c r="C204" s="64"/>
      <c r="D204" s="279"/>
      <c r="E204" s="280"/>
      <c r="F204" s="280"/>
      <c r="G204" s="280"/>
      <c r="H204" s="280"/>
      <c r="I204" s="280"/>
      <c r="J204" s="280"/>
      <c r="K204" s="280"/>
      <c r="L204" s="280"/>
      <c r="M204" s="280"/>
      <c r="N204" s="280"/>
      <c r="O204" s="280"/>
      <c r="P204" s="280"/>
      <c r="Q204" s="281"/>
      <c r="R204" s="971"/>
      <c r="S204" s="972"/>
      <c r="T204" s="972"/>
      <c r="U204" s="972"/>
      <c r="V204" s="972"/>
      <c r="W204" s="972"/>
      <c r="X204" s="972"/>
      <c r="Y204" s="972"/>
      <c r="Z204" s="972"/>
      <c r="AA204" s="972"/>
      <c r="AB204" s="972"/>
      <c r="AC204" s="972"/>
      <c r="AD204" s="972"/>
      <c r="AE204" s="972"/>
      <c r="AF204" s="1046"/>
      <c r="AG204" s="288"/>
      <c r="AH204" s="289"/>
      <c r="AI204" s="289"/>
      <c r="AJ204" s="289"/>
      <c r="AK204" s="289"/>
      <c r="AL204" s="289"/>
      <c r="AM204" s="290"/>
      <c r="AN204" s="297"/>
      <c r="AO204" s="298"/>
      <c r="AP204" s="298"/>
      <c r="AQ204" s="298"/>
      <c r="AR204" s="298"/>
      <c r="AS204" s="299"/>
      <c r="AT204" s="306"/>
      <c r="AU204" s="307"/>
      <c r="AV204" s="307"/>
      <c r="AW204" s="307"/>
      <c r="AX204" s="307"/>
      <c r="AY204" s="308"/>
      <c r="AZ204" s="316"/>
      <c r="BA204" s="317"/>
      <c r="BB204" s="317"/>
      <c r="BC204" s="317"/>
      <c r="BD204" s="317"/>
      <c r="BE204" s="318"/>
    </row>
    <row r="205" spans="1:59" ht="15" customHeight="1">
      <c r="B205" s="28"/>
      <c r="C205" s="64"/>
      <c r="D205" s="279"/>
      <c r="E205" s="280"/>
      <c r="F205" s="280"/>
      <c r="G205" s="280"/>
      <c r="H205" s="280"/>
      <c r="I205" s="280"/>
      <c r="J205" s="280"/>
      <c r="K205" s="280"/>
      <c r="L205" s="280"/>
      <c r="M205" s="280"/>
      <c r="N205" s="280"/>
      <c r="O205" s="280"/>
      <c r="P205" s="280"/>
      <c r="Q205" s="281"/>
      <c r="R205" s="971"/>
      <c r="S205" s="972"/>
      <c r="T205" s="972"/>
      <c r="U205" s="972"/>
      <c r="V205" s="972"/>
      <c r="W205" s="972"/>
      <c r="X205" s="972"/>
      <c r="Y205" s="972"/>
      <c r="Z205" s="972"/>
      <c r="AA205" s="972"/>
      <c r="AB205" s="972"/>
      <c r="AC205" s="972"/>
      <c r="AD205" s="972"/>
      <c r="AE205" s="972"/>
      <c r="AF205" s="1046"/>
      <c r="AG205" s="288"/>
      <c r="AH205" s="289"/>
      <c r="AI205" s="289"/>
      <c r="AJ205" s="289"/>
      <c r="AK205" s="289"/>
      <c r="AL205" s="289"/>
      <c r="AM205" s="290"/>
      <c r="AN205" s="297"/>
      <c r="AO205" s="298"/>
      <c r="AP205" s="298"/>
      <c r="AQ205" s="298"/>
      <c r="AR205" s="298"/>
      <c r="AS205" s="299"/>
      <c r="AT205" s="306"/>
      <c r="AU205" s="307"/>
      <c r="AV205" s="307"/>
      <c r="AW205" s="307"/>
      <c r="AX205" s="307"/>
      <c r="AY205" s="308"/>
      <c r="AZ205" s="316"/>
      <c r="BA205" s="317"/>
      <c r="BB205" s="317"/>
      <c r="BC205" s="317"/>
      <c r="BD205" s="317"/>
      <c r="BE205" s="318"/>
    </row>
    <row r="206" spans="1:59" ht="15" customHeight="1">
      <c r="B206" s="28"/>
      <c r="C206" s="64"/>
      <c r="D206" s="279"/>
      <c r="E206" s="280"/>
      <c r="F206" s="280"/>
      <c r="G206" s="280"/>
      <c r="H206" s="280"/>
      <c r="I206" s="280"/>
      <c r="J206" s="280"/>
      <c r="K206" s="280"/>
      <c r="L206" s="280"/>
      <c r="M206" s="280"/>
      <c r="N206" s="280"/>
      <c r="O206" s="280"/>
      <c r="P206" s="280"/>
      <c r="Q206" s="281"/>
      <c r="R206" s="971"/>
      <c r="S206" s="972"/>
      <c r="T206" s="972"/>
      <c r="U206" s="972"/>
      <c r="V206" s="972"/>
      <c r="W206" s="972"/>
      <c r="X206" s="972"/>
      <c r="Y206" s="972"/>
      <c r="Z206" s="972"/>
      <c r="AA206" s="972"/>
      <c r="AB206" s="972"/>
      <c r="AC206" s="972"/>
      <c r="AD206" s="972"/>
      <c r="AE206" s="972"/>
      <c r="AF206" s="1046"/>
      <c r="AG206" s="288"/>
      <c r="AH206" s="289"/>
      <c r="AI206" s="289"/>
      <c r="AJ206" s="289"/>
      <c r="AK206" s="289"/>
      <c r="AL206" s="289"/>
      <c r="AM206" s="290"/>
      <c r="AN206" s="297"/>
      <c r="AO206" s="298"/>
      <c r="AP206" s="298"/>
      <c r="AQ206" s="298"/>
      <c r="AR206" s="298"/>
      <c r="AS206" s="299"/>
      <c r="AT206" s="306"/>
      <c r="AU206" s="307"/>
      <c r="AV206" s="307"/>
      <c r="AW206" s="307"/>
      <c r="AX206" s="307"/>
      <c r="AY206" s="308"/>
      <c r="AZ206" s="316"/>
      <c r="BA206" s="317"/>
      <c r="BB206" s="317"/>
      <c r="BC206" s="317"/>
      <c r="BD206" s="317"/>
      <c r="BE206" s="318"/>
    </row>
    <row r="207" spans="1:59" ht="15" customHeight="1">
      <c r="B207" s="28"/>
      <c r="C207" s="64"/>
      <c r="D207" s="279"/>
      <c r="E207" s="280"/>
      <c r="F207" s="280"/>
      <c r="G207" s="280"/>
      <c r="H207" s="280"/>
      <c r="I207" s="280"/>
      <c r="J207" s="280"/>
      <c r="K207" s="280"/>
      <c r="L207" s="280"/>
      <c r="M207" s="280"/>
      <c r="N207" s="280"/>
      <c r="O207" s="280"/>
      <c r="P207" s="280"/>
      <c r="Q207" s="281"/>
      <c r="R207" s="1010"/>
      <c r="S207" s="1011"/>
      <c r="T207" s="1011"/>
      <c r="U207" s="1011"/>
      <c r="V207" s="1011"/>
      <c r="W207" s="1011"/>
      <c r="X207" s="1011"/>
      <c r="Y207" s="1011"/>
      <c r="Z207" s="1011"/>
      <c r="AA207" s="1011"/>
      <c r="AB207" s="1011"/>
      <c r="AC207" s="1011"/>
      <c r="AD207" s="1011"/>
      <c r="AE207" s="1011"/>
      <c r="AF207" s="1012"/>
      <c r="AG207" s="288"/>
      <c r="AH207" s="289"/>
      <c r="AI207" s="289"/>
      <c r="AJ207" s="289"/>
      <c r="AK207" s="289"/>
      <c r="AL207" s="289"/>
      <c r="AM207" s="290"/>
      <c r="AN207" s="297"/>
      <c r="AO207" s="298"/>
      <c r="AP207" s="298"/>
      <c r="AQ207" s="298"/>
      <c r="AR207" s="298"/>
      <c r="AS207" s="299"/>
      <c r="AT207" s="306"/>
      <c r="AU207" s="307"/>
      <c r="AV207" s="307"/>
      <c r="AW207" s="307"/>
      <c r="AX207" s="307"/>
      <c r="AY207" s="308"/>
      <c r="AZ207" s="316"/>
      <c r="BA207" s="317"/>
      <c r="BB207" s="317"/>
      <c r="BC207" s="317"/>
      <c r="BD207" s="317"/>
      <c r="BE207" s="318"/>
    </row>
    <row r="208" spans="1:59" ht="15" customHeight="1">
      <c r="B208" s="28"/>
      <c r="C208" s="64"/>
      <c r="D208" s="282"/>
      <c r="E208" s="283"/>
      <c r="F208" s="283"/>
      <c r="G208" s="283"/>
      <c r="H208" s="283"/>
      <c r="I208" s="283"/>
      <c r="J208" s="283"/>
      <c r="K208" s="283"/>
      <c r="L208" s="283"/>
      <c r="M208" s="283"/>
      <c r="N208" s="283"/>
      <c r="O208" s="283"/>
      <c r="P208" s="283"/>
      <c r="Q208" s="284"/>
      <c r="R208" s="322" t="s">
        <v>181</v>
      </c>
      <c r="S208" s="323"/>
      <c r="T208" s="323"/>
      <c r="U208" s="323"/>
      <c r="V208" s="323"/>
      <c r="W208" s="323"/>
      <c r="X208" s="323"/>
      <c r="Y208" s="323"/>
      <c r="Z208" s="323"/>
      <c r="AA208" s="323"/>
      <c r="AB208" s="323"/>
      <c r="AC208" s="323"/>
      <c r="AD208" s="323"/>
      <c r="AE208" s="323"/>
      <c r="AF208" s="324"/>
      <c r="AG208" s="291"/>
      <c r="AH208" s="292"/>
      <c r="AI208" s="292"/>
      <c r="AJ208" s="292"/>
      <c r="AK208" s="292"/>
      <c r="AL208" s="292"/>
      <c r="AM208" s="293"/>
      <c r="AN208" s="300"/>
      <c r="AO208" s="301"/>
      <c r="AP208" s="301"/>
      <c r="AQ208" s="301"/>
      <c r="AR208" s="301"/>
      <c r="AS208" s="302"/>
      <c r="AT208" s="309"/>
      <c r="AU208" s="310"/>
      <c r="AV208" s="310"/>
      <c r="AW208" s="310"/>
      <c r="AX208" s="310"/>
      <c r="AY208" s="311"/>
      <c r="AZ208" s="319"/>
      <c r="BA208" s="320"/>
      <c r="BB208" s="320"/>
      <c r="BC208" s="320"/>
      <c r="BD208" s="320"/>
      <c r="BE208" s="321"/>
    </row>
    <row r="209" spans="1:66" s="9" customFormat="1" ht="13.5" customHeight="1">
      <c r="A209" s="71"/>
      <c r="B209" s="71"/>
      <c r="C209" s="71"/>
      <c r="D209" s="250" t="s">
        <v>182</v>
      </c>
      <c r="E209" s="250"/>
      <c r="F209" s="250"/>
      <c r="G209" s="250"/>
      <c r="H209" s="250"/>
      <c r="I209" s="250"/>
      <c r="J209" s="250"/>
      <c r="K209" s="250"/>
      <c r="L209" s="250"/>
      <c r="M209" s="250"/>
      <c r="N209" s="250"/>
      <c r="O209" s="250"/>
      <c r="P209" s="250"/>
      <c r="Q209" s="250"/>
      <c r="R209" s="250"/>
      <c r="S209" s="250"/>
      <c r="T209" s="250"/>
      <c r="U209" s="250"/>
      <c r="V209" s="250"/>
      <c r="W209" s="250"/>
      <c r="X209" s="250"/>
      <c r="Y209" s="250"/>
      <c r="Z209" s="250"/>
      <c r="AA209" s="250"/>
      <c r="AB209" s="250"/>
      <c r="AC209" s="250"/>
      <c r="AD209" s="250"/>
      <c r="AE209" s="250"/>
      <c r="AF209" s="250"/>
      <c r="AG209" s="250"/>
      <c r="AH209" s="250"/>
      <c r="AI209" s="250"/>
      <c r="AJ209" s="250"/>
      <c r="AK209" s="250"/>
      <c r="AL209" s="250"/>
      <c r="AM209" s="250"/>
      <c r="AN209" s="250"/>
      <c r="AO209" s="250"/>
      <c r="AP209" s="250"/>
      <c r="AQ209" s="250"/>
      <c r="AR209" s="250"/>
      <c r="AS209" s="250"/>
      <c r="AT209" s="250"/>
      <c r="AU209" s="250"/>
      <c r="AV209" s="250"/>
      <c r="AW209" s="250"/>
      <c r="AX209" s="250"/>
      <c r="AY209" s="250"/>
      <c r="AZ209" s="250"/>
      <c r="BA209" s="250"/>
      <c r="BB209" s="250"/>
      <c r="BC209" s="250"/>
      <c r="BD209" s="250"/>
      <c r="BE209" s="250"/>
      <c r="BF209" s="250"/>
      <c r="BG209" s="71"/>
    </row>
    <row r="210" spans="1:66" s="9" customFormat="1" ht="13.5" customHeight="1">
      <c r="A210" s="71"/>
      <c r="B210" s="71"/>
      <c r="C210" s="71"/>
      <c r="D210" s="251" t="s">
        <v>237</v>
      </c>
      <c r="E210" s="251"/>
      <c r="F210" s="251"/>
      <c r="G210" s="251"/>
      <c r="H210" s="251"/>
      <c r="I210" s="251"/>
      <c r="J210" s="251"/>
      <c r="K210" s="251"/>
      <c r="L210" s="251"/>
      <c r="M210" s="251"/>
      <c r="N210" s="251"/>
      <c r="O210" s="251"/>
      <c r="P210" s="251"/>
      <c r="Q210" s="251"/>
      <c r="R210" s="251"/>
      <c r="S210" s="251"/>
      <c r="T210" s="251"/>
      <c r="U210" s="251"/>
      <c r="V210" s="251"/>
      <c r="W210" s="251"/>
      <c r="X210" s="251"/>
      <c r="Y210" s="251"/>
      <c r="Z210" s="251"/>
      <c r="AA210" s="251"/>
      <c r="AB210" s="251"/>
      <c r="AC210" s="251"/>
      <c r="AD210" s="251"/>
      <c r="AE210" s="251"/>
      <c r="AF210" s="251"/>
      <c r="AG210" s="251"/>
      <c r="AH210" s="251"/>
      <c r="AI210" s="251"/>
      <c r="AJ210" s="251"/>
      <c r="AK210" s="251"/>
      <c r="AL210" s="251"/>
      <c r="AM210" s="251"/>
      <c r="AN210" s="251"/>
      <c r="AO210" s="251"/>
      <c r="AP210" s="251"/>
      <c r="AQ210" s="251"/>
      <c r="AR210" s="251"/>
      <c r="AS210" s="251"/>
      <c r="AT210" s="251"/>
      <c r="AU210" s="251"/>
      <c r="AV210" s="251"/>
      <c r="AW210" s="251"/>
      <c r="AX210" s="251"/>
      <c r="AY210" s="251"/>
      <c r="AZ210" s="251"/>
      <c r="BA210" s="251"/>
      <c r="BB210" s="251"/>
      <c r="BC210" s="251"/>
      <c r="BD210" s="251"/>
      <c r="BE210" s="251"/>
      <c r="BF210" s="251"/>
      <c r="BG210" s="71"/>
    </row>
    <row r="211" spans="1:66" s="9" customFormat="1" ht="13.5" customHeight="1">
      <c r="A211" s="71"/>
      <c r="B211" s="71"/>
      <c r="C211" s="71"/>
      <c r="D211" s="251"/>
      <c r="E211" s="251"/>
      <c r="F211" s="251"/>
      <c r="G211" s="251"/>
      <c r="H211" s="251"/>
      <c r="I211" s="251"/>
      <c r="J211" s="251"/>
      <c r="K211" s="251"/>
      <c r="L211" s="251"/>
      <c r="M211" s="251"/>
      <c r="N211" s="251"/>
      <c r="O211" s="251"/>
      <c r="P211" s="251"/>
      <c r="Q211" s="251"/>
      <c r="R211" s="251"/>
      <c r="S211" s="251"/>
      <c r="T211" s="251"/>
      <c r="U211" s="251"/>
      <c r="V211" s="251"/>
      <c r="W211" s="251"/>
      <c r="X211" s="251"/>
      <c r="Y211" s="251"/>
      <c r="Z211" s="251"/>
      <c r="AA211" s="251"/>
      <c r="AB211" s="251"/>
      <c r="AC211" s="251"/>
      <c r="AD211" s="251"/>
      <c r="AE211" s="251"/>
      <c r="AF211" s="251"/>
      <c r="AG211" s="251"/>
      <c r="AH211" s="251"/>
      <c r="AI211" s="251"/>
      <c r="AJ211" s="251"/>
      <c r="AK211" s="251"/>
      <c r="AL211" s="251"/>
      <c r="AM211" s="251"/>
      <c r="AN211" s="251"/>
      <c r="AO211" s="251"/>
      <c r="AP211" s="251"/>
      <c r="AQ211" s="251"/>
      <c r="AR211" s="251"/>
      <c r="AS211" s="251"/>
      <c r="AT211" s="251"/>
      <c r="AU211" s="251"/>
      <c r="AV211" s="251"/>
      <c r="AW211" s="251"/>
      <c r="AX211" s="251"/>
      <c r="AY211" s="251"/>
      <c r="AZ211" s="251"/>
      <c r="BA211" s="251"/>
      <c r="BB211" s="251"/>
      <c r="BC211" s="251"/>
      <c r="BD211" s="251"/>
      <c r="BE211" s="251"/>
      <c r="BF211" s="251"/>
      <c r="BG211" s="71"/>
    </row>
    <row r="212" spans="1:66" s="9" customFormat="1" ht="3" customHeight="1">
      <c r="A212" s="71"/>
      <c r="B212" s="71"/>
      <c r="C212" s="71"/>
      <c r="D212" s="84"/>
      <c r="E212" s="84"/>
      <c r="F212" s="84"/>
      <c r="G212" s="84"/>
      <c r="H212" s="84"/>
      <c r="I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71"/>
    </row>
    <row r="213" spans="1:66" ht="15" customHeight="1">
      <c r="A213" s="21" t="s">
        <v>213</v>
      </c>
    </row>
    <row r="214" spans="1:66" ht="15" customHeight="1">
      <c r="B214" s="21" t="s">
        <v>66</v>
      </c>
    </row>
    <row r="215" spans="1:66" ht="15" customHeight="1">
      <c r="C215" s="21" t="s">
        <v>183</v>
      </c>
    </row>
    <row r="216" spans="1:66" ht="15" customHeight="1">
      <c r="C216" s="21" t="s">
        <v>184</v>
      </c>
    </row>
    <row r="217" spans="1:66" ht="15" customHeight="1">
      <c r="C217" s="21" t="s">
        <v>185</v>
      </c>
    </row>
    <row r="218" spans="1:66" ht="15" customHeight="1">
      <c r="D218" s="53" t="s">
        <v>186</v>
      </c>
      <c r="BN218" s="5"/>
    </row>
    <row r="219" spans="1:66" ht="15" customHeight="1">
      <c r="B219" s="78" t="s">
        <v>67</v>
      </c>
    </row>
    <row r="220" spans="1:66" ht="15" customHeight="1">
      <c r="D220" s="252"/>
      <c r="E220" s="253"/>
      <c r="F220" s="254"/>
      <c r="G220" s="261" t="s">
        <v>29</v>
      </c>
      <c r="H220" s="261"/>
      <c r="I220" s="261"/>
      <c r="J220" s="261"/>
      <c r="K220" s="261"/>
      <c r="L220" s="261"/>
      <c r="M220" s="252" t="s">
        <v>68</v>
      </c>
      <c r="N220" s="262"/>
      <c r="O220" s="262"/>
      <c r="P220" s="262"/>
      <c r="Q220" s="262"/>
      <c r="R220" s="262"/>
      <c r="S220" s="262"/>
      <c r="T220" s="252" t="s">
        <v>69</v>
      </c>
      <c r="U220" s="253"/>
      <c r="V220" s="253"/>
      <c r="W220" s="253"/>
      <c r="X220" s="253"/>
      <c r="Y220" s="253"/>
      <c r="Z220" s="253"/>
      <c r="AA220" s="253"/>
      <c r="AB220" s="253"/>
      <c r="AC220" s="253"/>
      <c r="AD220" s="253"/>
      <c r="AE220" s="253"/>
      <c r="AF220" s="254"/>
      <c r="AG220" s="266" t="s">
        <v>70</v>
      </c>
      <c r="AH220" s="267"/>
      <c r="AI220" s="267"/>
      <c r="AJ220" s="267"/>
      <c r="AK220" s="267"/>
      <c r="AL220" s="268" t="s">
        <v>71</v>
      </c>
      <c r="AM220" s="269"/>
      <c r="AN220" s="269"/>
      <c r="AO220" s="269"/>
      <c r="AP220" s="269"/>
      <c r="AQ220" s="274" t="s">
        <v>72</v>
      </c>
      <c r="AR220" s="274"/>
      <c r="AS220" s="274"/>
      <c r="AT220" s="274"/>
      <c r="AU220" s="274"/>
      <c r="AV220" s="274"/>
      <c r="AW220" s="274"/>
      <c r="AX220" s="274"/>
      <c r="AY220" s="274" t="s">
        <v>73</v>
      </c>
      <c r="AZ220" s="274"/>
      <c r="BA220" s="274"/>
      <c r="BB220" s="274"/>
      <c r="BC220" s="274"/>
      <c r="BD220" s="274"/>
      <c r="BE220" s="274"/>
      <c r="BF220" s="274"/>
    </row>
    <row r="221" spans="1:66" ht="15" customHeight="1">
      <c r="D221" s="255"/>
      <c r="E221" s="256"/>
      <c r="F221" s="257"/>
      <c r="G221" s="261"/>
      <c r="H221" s="261"/>
      <c r="I221" s="261"/>
      <c r="J221" s="261"/>
      <c r="K221" s="261"/>
      <c r="L221" s="261"/>
      <c r="M221" s="255"/>
      <c r="N221" s="263"/>
      <c r="O221" s="263"/>
      <c r="P221" s="263"/>
      <c r="Q221" s="263"/>
      <c r="R221" s="263"/>
      <c r="S221" s="263"/>
      <c r="T221" s="255"/>
      <c r="U221" s="256"/>
      <c r="V221" s="256"/>
      <c r="W221" s="256"/>
      <c r="X221" s="256"/>
      <c r="Y221" s="256"/>
      <c r="Z221" s="256"/>
      <c r="AA221" s="256"/>
      <c r="AB221" s="256"/>
      <c r="AC221" s="256"/>
      <c r="AD221" s="256"/>
      <c r="AE221" s="256"/>
      <c r="AF221" s="257"/>
      <c r="AG221" s="266"/>
      <c r="AH221" s="267"/>
      <c r="AI221" s="267"/>
      <c r="AJ221" s="267"/>
      <c r="AK221" s="267"/>
      <c r="AL221" s="270"/>
      <c r="AM221" s="271"/>
      <c r="AN221" s="271"/>
      <c r="AO221" s="271"/>
      <c r="AP221" s="271"/>
      <c r="AQ221" s="274"/>
      <c r="AR221" s="274"/>
      <c r="AS221" s="274"/>
      <c r="AT221" s="274"/>
      <c r="AU221" s="274"/>
      <c r="AV221" s="274"/>
      <c r="AW221" s="274"/>
      <c r="AX221" s="274"/>
      <c r="AY221" s="274"/>
      <c r="AZ221" s="274"/>
      <c r="BA221" s="274"/>
      <c r="BB221" s="274"/>
      <c r="BC221" s="274"/>
      <c r="BD221" s="274"/>
      <c r="BE221" s="274"/>
      <c r="BF221" s="274"/>
    </row>
    <row r="222" spans="1:66" ht="15" customHeight="1">
      <c r="D222" s="255"/>
      <c r="E222" s="256"/>
      <c r="F222" s="257"/>
      <c r="G222" s="261"/>
      <c r="H222" s="261"/>
      <c r="I222" s="261"/>
      <c r="J222" s="261"/>
      <c r="K222" s="261"/>
      <c r="L222" s="261"/>
      <c r="M222" s="255"/>
      <c r="N222" s="263"/>
      <c r="O222" s="263"/>
      <c r="P222" s="263"/>
      <c r="Q222" s="263"/>
      <c r="R222" s="263"/>
      <c r="S222" s="263"/>
      <c r="T222" s="255"/>
      <c r="U222" s="256"/>
      <c r="V222" s="256"/>
      <c r="W222" s="256"/>
      <c r="X222" s="256"/>
      <c r="Y222" s="256"/>
      <c r="Z222" s="256"/>
      <c r="AA222" s="256"/>
      <c r="AB222" s="256"/>
      <c r="AC222" s="256"/>
      <c r="AD222" s="256"/>
      <c r="AE222" s="256"/>
      <c r="AF222" s="257"/>
      <c r="AG222" s="266"/>
      <c r="AH222" s="267"/>
      <c r="AI222" s="267"/>
      <c r="AJ222" s="267"/>
      <c r="AK222" s="267"/>
      <c r="AL222" s="270"/>
      <c r="AM222" s="271"/>
      <c r="AN222" s="271"/>
      <c r="AO222" s="271"/>
      <c r="AP222" s="271"/>
      <c r="AQ222" s="274"/>
      <c r="AR222" s="274"/>
      <c r="AS222" s="274"/>
      <c r="AT222" s="274"/>
      <c r="AU222" s="274"/>
      <c r="AV222" s="274"/>
      <c r="AW222" s="274"/>
      <c r="AX222" s="274"/>
      <c r="AY222" s="274"/>
      <c r="AZ222" s="274"/>
      <c r="BA222" s="274"/>
      <c r="BB222" s="274"/>
      <c r="BC222" s="274"/>
      <c r="BD222" s="274"/>
      <c r="BE222" s="274"/>
      <c r="BF222" s="274"/>
    </row>
    <row r="223" spans="1:66" ht="15" customHeight="1">
      <c r="D223" s="255"/>
      <c r="E223" s="256"/>
      <c r="F223" s="257"/>
      <c r="G223" s="261"/>
      <c r="H223" s="261"/>
      <c r="I223" s="261"/>
      <c r="J223" s="261"/>
      <c r="K223" s="261"/>
      <c r="L223" s="261"/>
      <c r="M223" s="255"/>
      <c r="N223" s="263"/>
      <c r="O223" s="263"/>
      <c r="P223" s="263"/>
      <c r="Q223" s="263"/>
      <c r="R223" s="263"/>
      <c r="S223" s="263"/>
      <c r="T223" s="255"/>
      <c r="U223" s="256"/>
      <c r="V223" s="256"/>
      <c r="W223" s="256"/>
      <c r="X223" s="256"/>
      <c r="Y223" s="256"/>
      <c r="Z223" s="256"/>
      <c r="AA223" s="256"/>
      <c r="AB223" s="256"/>
      <c r="AC223" s="256"/>
      <c r="AD223" s="256"/>
      <c r="AE223" s="256"/>
      <c r="AF223" s="257"/>
      <c r="AG223" s="266"/>
      <c r="AH223" s="267"/>
      <c r="AI223" s="267"/>
      <c r="AJ223" s="267"/>
      <c r="AK223" s="267"/>
      <c r="AL223" s="270"/>
      <c r="AM223" s="271"/>
      <c r="AN223" s="271"/>
      <c r="AO223" s="271"/>
      <c r="AP223" s="271"/>
      <c r="AQ223" s="274"/>
      <c r="AR223" s="274"/>
      <c r="AS223" s="274"/>
      <c r="AT223" s="274"/>
      <c r="AU223" s="274"/>
      <c r="AV223" s="274"/>
      <c r="AW223" s="274"/>
      <c r="AX223" s="274"/>
      <c r="AY223" s="274"/>
      <c r="AZ223" s="274"/>
      <c r="BA223" s="274"/>
      <c r="BB223" s="274"/>
      <c r="BC223" s="274"/>
      <c r="BD223" s="274"/>
      <c r="BE223" s="274"/>
      <c r="BF223" s="274"/>
    </row>
    <row r="224" spans="1:66" ht="15" customHeight="1">
      <c r="D224" s="258"/>
      <c r="E224" s="259"/>
      <c r="F224" s="260"/>
      <c r="G224" s="261"/>
      <c r="H224" s="261"/>
      <c r="I224" s="261"/>
      <c r="J224" s="261"/>
      <c r="K224" s="261"/>
      <c r="L224" s="261"/>
      <c r="M224" s="264"/>
      <c r="N224" s="265"/>
      <c r="O224" s="265"/>
      <c r="P224" s="265"/>
      <c r="Q224" s="265"/>
      <c r="R224" s="265"/>
      <c r="S224" s="265"/>
      <c r="T224" s="258"/>
      <c r="U224" s="259"/>
      <c r="V224" s="259"/>
      <c r="W224" s="259"/>
      <c r="X224" s="259"/>
      <c r="Y224" s="259"/>
      <c r="Z224" s="259"/>
      <c r="AA224" s="259"/>
      <c r="AB224" s="259"/>
      <c r="AC224" s="259"/>
      <c r="AD224" s="259"/>
      <c r="AE224" s="259"/>
      <c r="AF224" s="260"/>
      <c r="AG224" s="267"/>
      <c r="AH224" s="267"/>
      <c r="AI224" s="267"/>
      <c r="AJ224" s="267"/>
      <c r="AK224" s="267"/>
      <c r="AL224" s="272"/>
      <c r="AM224" s="273"/>
      <c r="AN224" s="273"/>
      <c r="AO224" s="273"/>
      <c r="AP224" s="273"/>
      <c r="AQ224" s="274"/>
      <c r="AR224" s="274"/>
      <c r="AS224" s="274"/>
      <c r="AT224" s="274"/>
      <c r="AU224" s="274"/>
      <c r="AV224" s="274"/>
      <c r="AW224" s="274"/>
      <c r="AX224" s="274"/>
      <c r="AY224" s="274"/>
      <c r="AZ224" s="274"/>
      <c r="BA224" s="274"/>
      <c r="BB224" s="274"/>
      <c r="BC224" s="274"/>
      <c r="BD224" s="274"/>
      <c r="BE224" s="274"/>
      <c r="BF224" s="274"/>
    </row>
    <row r="225" spans="2:85" ht="12" customHeight="1">
      <c r="D225" s="220" t="s">
        <v>106</v>
      </c>
      <c r="E225" s="221"/>
      <c r="F225" s="221"/>
      <c r="G225" s="205" t="s">
        <v>33</v>
      </c>
      <c r="H225" s="206"/>
      <c r="I225" s="206"/>
      <c r="J225" s="206"/>
      <c r="K225" s="206"/>
      <c r="L225" s="207"/>
      <c r="M225" s="977">
        <f>J33</f>
        <v>0</v>
      </c>
      <c r="N225" s="978"/>
      <c r="O225" s="978"/>
      <c r="P225" s="978"/>
      <c r="Q225" s="978"/>
      <c r="R225" s="978"/>
      <c r="S225" s="192" t="s">
        <v>11</v>
      </c>
      <c r="T225" s="214" t="s">
        <v>107</v>
      </c>
      <c r="U225" s="215"/>
      <c r="V225" s="215"/>
      <c r="W225" s="215"/>
      <c r="X225" s="215"/>
      <c r="Y225" s="215"/>
      <c r="Z225" s="978">
        <f>ROUNDDOWN(M225/3,1)</f>
        <v>0</v>
      </c>
      <c r="AA225" s="978"/>
      <c r="AB225" s="978"/>
      <c r="AC225" s="978"/>
      <c r="AD225" s="168" t="s">
        <v>11</v>
      </c>
      <c r="AE225" s="168"/>
      <c r="AF225" s="197"/>
      <c r="AG225" s="1055"/>
      <c r="AH225" s="1056"/>
      <c r="AI225" s="1056"/>
      <c r="AJ225" s="1056"/>
      <c r="AK225" s="184" t="s">
        <v>11</v>
      </c>
      <c r="AL225" s="1055"/>
      <c r="AM225" s="1056"/>
      <c r="AN225" s="1056"/>
      <c r="AO225" s="1056"/>
      <c r="AP225" s="154" t="s">
        <v>11</v>
      </c>
      <c r="AQ225" s="180"/>
      <c r="AR225" s="180"/>
      <c r="AS225" s="180"/>
      <c r="AT225" s="180"/>
      <c r="AU225" s="180"/>
      <c r="AV225" s="180"/>
      <c r="AW225" s="180"/>
      <c r="AX225" s="180"/>
      <c r="AY225" s="180"/>
      <c r="AZ225" s="180"/>
      <c r="BA225" s="180"/>
      <c r="BB225" s="180"/>
      <c r="BC225" s="180"/>
      <c r="BD225" s="180"/>
      <c r="BE225" s="180"/>
      <c r="BF225" s="180"/>
    </row>
    <row r="226" spans="2:85" ht="12" customHeight="1">
      <c r="D226" s="222"/>
      <c r="E226" s="223"/>
      <c r="F226" s="223"/>
      <c r="G226" s="205"/>
      <c r="H226" s="206"/>
      <c r="I226" s="206"/>
      <c r="J226" s="206"/>
      <c r="K226" s="206"/>
      <c r="L226" s="207"/>
      <c r="M226" s="1047"/>
      <c r="N226" s="1048"/>
      <c r="O226" s="1048"/>
      <c r="P226" s="1048"/>
      <c r="Q226" s="1048"/>
      <c r="R226" s="1048"/>
      <c r="S226" s="194"/>
      <c r="T226" s="216"/>
      <c r="U226" s="217"/>
      <c r="V226" s="217"/>
      <c r="W226" s="217"/>
      <c r="X226" s="217"/>
      <c r="Y226" s="217"/>
      <c r="Z226" s="1048"/>
      <c r="AA226" s="1048"/>
      <c r="AB226" s="1048"/>
      <c r="AC226" s="1048"/>
      <c r="AD226" s="168"/>
      <c r="AE226" s="168"/>
      <c r="AF226" s="197"/>
      <c r="AG226" s="1055"/>
      <c r="AH226" s="1056"/>
      <c r="AI226" s="1056"/>
      <c r="AJ226" s="1056"/>
      <c r="AK226" s="184"/>
      <c r="AL226" s="1055"/>
      <c r="AM226" s="1056"/>
      <c r="AN226" s="1056"/>
      <c r="AO226" s="1056"/>
      <c r="AP226" s="154"/>
      <c r="AQ226" s="180"/>
      <c r="AR226" s="180"/>
      <c r="AS226" s="180"/>
      <c r="AT226" s="180"/>
      <c r="AU226" s="180"/>
      <c r="AV226" s="180"/>
      <c r="AW226" s="180"/>
      <c r="AX226" s="180"/>
      <c r="AY226" s="180"/>
      <c r="AZ226" s="180"/>
      <c r="BA226" s="180"/>
      <c r="BB226" s="180"/>
      <c r="BC226" s="180"/>
      <c r="BD226" s="180"/>
      <c r="BE226" s="180"/>
      <c r="BF226" s="180"/>
    </row>
    <row r="227" spans="2:85" ht="12" customHeight="1">
      <c r="D227" s="222"/>
      <c r="E227" s="223"/>
      <c r="F227" s="223"/>
      <c r="G227" s="208"/>
      <c r="H227" s="209"/>
      <c r="I227" s="209"/>
      <c r="J227" s="209"/>
      <c r="K227" s="209"/>
      <c r="L227" s="210"/>
      <c r="M227" s="85" t="s">
        <v>187</v>
      </c>
      <c r="N227" s="181"/>
      <c r="O227" s="181"/>
      <c r="P227" s="181"/>
      <c r="Q227" s="181"/>
      <c r="R227" s="182" t="s">
        <v>74</v>
      </c>
      <c r="S227" s="183"/>
      <c r="T227" s="218"/>
      <c r="U227" s="219"/>
      <c r="V227" s="219"/>
      <c r="W227" s="219"/>
      <c r="X227" s="219"/>
      <c r="Y227" s="219"/>
      <c r="Z227" s="1003"/>
      <c r="AA227" s="1003"/>
      <c r="AB227" s="1003"/>
      <c r="AC227" s="1003"/>
      <c r="AD227" s="153"/>
      <c r="AE227" s="153"/>
      <c r="AF227" s="198"/>
      <c r="AG227" s="1055"/>
      <c r="AH227" s="1056"/>
      <c r="AI227" s="1056"/>
      <c r="AJ227" s="1056"/>
      <c r="AK227" s="184"/>
      <c r="AL227" s="1055"/>
      <c r="AM227" s="1056"/>
      <c r="AN227" s="1056"/>
      <c r="AO227" s="1056"/>
      <c r="AP227" s="154"/>
      <c r="AQ227" s="180"/>
      <c r="AR227" s="180"/>
      <c r="AS227" s="180"/>
      <c r="AT227" s="180"/>
      <c r="AU227" s="180"/>
      <c r="AV227" s="180"/>
      <c r="AW227" s="180"/>
      <c r="AX227" s="180"/>
      <c r="AY227" s="180"/>
      <c r="AZ227" s="180"/>
      <c r="BA227" s="180"/>
      <c r="BB227" s="180"/>
      <c r="BC227" s="180"/>
      <c r="BD227" s="180"/>
      <c r="BE227" s="180"/>
      <c r="BF227" s="180"/>
    </row>
    <row r="228" spans="2:85" ht="12" customHeight="1">
      <c r="D228" s="222"/>
      <c r="E228" s="223"/>
      <c r="F228" s="223"/>
      <c r="G228" s="202" t="s">
        <v>52</v>
      </c>
      <c r="H228" s="203"/>
      <c r="I228" s="203"/>
      <c r="J228" s="203"/>
      <c r="K228" s="203"/>
      <c r="L228" s="204"/>
      <c r="M228" s="977">
        <f>J35</f>
        <v>0</v>
      </c>
      <c r="N228" s="978"/>
      <c r="O228" s="978"/>
      <c r="P228" s="978"/>
      <c r="Q228" s="978"/>
      <c r="R228" s="978"/>
      <c r="S228" s="192" t="s">
        <v>11</v>
      </c>
      <c r="T228" s="214" t="s">
        <v>108</v>
      </c>
      <c r="U228" s="215"/>
      <c r="V228" s="215"/>
      <c r="W228" s="215"/>
      <c r="X228" s="215"/>
      <c r="Y228" s="215"/>
      <c r="Z228" s="978">
        <f>ROUNDDOWN(M228/6,1)</f>
        <v>0</v>
      </c>
      <c r="AA228" s="978"/>
      <c r="AB228" s="978"/>
      <c r="AC228" s="978"/>
      <c r="AD228" s="161" t="s">
        <v>11</v>
      </c>
      <c r="AE228" s="161"/>
      <c r="AF228" s="196"/>
      <c r="AG228" s="1055"/>
      <c r="AH228" s="1056"/>
      <c r="AI228" s="1056"/>
      <c r="AJ228" s="1056"/>
      <c r="AK228" s="184" t="s">
        <v>11</v>
      </c>
      <c r="AL228" s="1055"/>
      <c r="AM228" s="1056"/>
      <c r="AN228" s="1056"/>
      <c r="AO228" s="1056"/>
      <c r="AP228" s="154" t="s">
        <v>11</v>
      </c>
      <c r="AQ228" s="185"/>
      <c r="AR228" s="185"/>
      <c r="AS228" s="185"/>
      <c r="AT228" s="185"/>
      <c r="AU228" s="185"/>
      <c r="AV228" s="185"/>
      <c r="AW228" s="185"/>
      <c r="AX228" s="185"/>
      <c r="AY228" s="180"/>
      <c r="AZ228" s="180"/>
      <c r="BA228" s="180"/>
      <c r="BB228" s="180"/>
      <c r="BC228" s="180"/>
      <c r="BD228" s="180"/>
      <c r="BE228" s="180"/>
      <c r="BF228" s="180"/>
    </row>
    <row r="229" spans="2:85" ht="12" customHeight="1">
      <c r="D229" s="222"/>
      <c r="E229" s="223"/>
      <c r="F229" s="223"/>
      <c r="G229" s="205"/>
      <c r="H229" s="206"/>
      <c r="I229" s="206"/>
      <c r="J229" s="206"/>
      <c r="K229" s="206"/>
      <c r="L229" s="207"/>
      <c r="M229" s="1047"/>
      <c r="N229" s="1048"/>
      <c r="O229" s="1048"/>
      <c r="P229" s="1048"/>
      <c r="Q229" s="1048"/>
      <c r="R229" s="1048"/>
      <c r="S229" s="194"/>
      <c r="T229" s="216"/>
      <c r="U229" s="217"/>
      <c r="V229" s="217"/>
      <c r="W229" s="217"/>
      <c r="X229" s="217"/>
      <c r="Y229" s="217"/>
      <c r="Z229" s="1048"/>
      <c r="AA229" s="1048"/>
      <c r="AB229" s="1048"/>
      <c r="AC229" s="1048"/>
      <c r="AD229" s="168"/>
      <c r="AE229" s="168"/>
      <c r="AF229" s="197"/>
      <c r="AG229" s="1055"/>
      <c r="AH229" s="1056"/>
      <c r="AI229" s="1056"/>
      <c r="AJ229" s="1056"/>
      <c r="AK229" s="184"/>
      <c r="AL229" s="1055"/>
      <c r="AM229" s="1056"/>
      <c r="AN229" s="1056"/>
      <c r="AO229" s="1056"/>
      <c r="AP229" s="154"/>
      <c r="AQ229" s="185"/>
      <c r="AR229" s="185"/>
      <c r="AS229" s="185"/>
      <c r="AT229" s="185"/>
      <c r="AU229" s="185"/>
      <c r="AV229" s="185"/>
      <c r="AW229" s="185"/>
      <c r="AX229" s="185"/>
      <c r="AY229" s="180"/>
      <c r="AZ229" s="180"/>
      <c r="BA229" s="180"/>
      <c r="BB229" s="180"/>
      <c r="BC229" s="180"/>
      <c r="BD229" s="180"/>
      <c r="BE229" s="180"/>
      <c r="BF229" s="180"/>
    </row>
    <row r="230" spans="2:85" ht="12" customHeight="1">
      <c r="D230" s="222"/>
      <c r="E230" s="223"/>
      <c r="F230" s="223"/>
      <c r="G230" s="208"/>
      <c r="H230" s="209"/>
      <c r="I230" s="209"/>
      <c r="J230" s="209"/>
      <c r="K230" s="209"/>
      <c r="L230" s="210"/>
      <c r="M230" s="85" t="s">
        <v>187</v>
      </c>
      <c r="N230" s="181"/>
      <c r="O230" s="181"/>
      <c r="P230" s="181"/>
      <c r="Q230" s="181"/>
      <c r="R230" s="182" t="s">
        <v>74</v>
      </c>
      <c r="S230" s="183"/>
      <c r="T230" s="218"/>
      <c r="U230" s="219"/>
      <c r="V230" s="219"/>
      <c r="W230" s="219"/>
      <c r="X230" s="219"/>
      <c r="Y230" s="219"/>
      <c r="Z230" s="1003"/>
      <c r="AA230" s="1003"/>
      <c r="AB230" s="1003"/>
      <c r="AC230" s="1003"/>
      <c r="AD230" s="153"/>
      <c r="AE230" s="153"/>
      <c r="AF230" s="198"/>
      <c r="AG230" s="1055"/>
      <c r="AH230" s="1056"/>
      <c r="AI230" s="1056"/>
      <c r="AJ230" s="1056"/>
      <c r="AK230" s="184"/>
      <c r="AL230" s="1055"/>
      <c r="AM230" s="1056"/>
      <c r="AN230" s="1056"/>
      <c r="AO230" s="1056"/>
      <c r="AP230" s="154"/>
      <c r="AQ230" s="185"/>
      <c r="AR230" s="185"/>
      <c r="AS230" s="185"/>
      <c r="AT230" s="185"/>
      <c r="AU230" s="185"/>
      <c r="AV230" s="185"/>
      <c r="AW230" s="185"/>
      <c r="AX230" s="185"/>
      <c r="AY230" s="180"/>
      <c r="AZ230" s="180"/>
      <c r="BA230" s="180"/>
      <c r="BB230" s="180"/>
      <c r="BC230" s="180"/>
      <c r="BD230" s="180"/>
      <c r="BE230" s="180"/>
      <c r="BF230" s="180"/>
    </row>
    <row r="231" spans="2:85" ht="12" customHeight="1">
      <c r="D231" s="222"/>
      <c r="E231" s="223"/>
      <c r="F231" s="223"/>
      <c r="G231" s="202" t="s">
        <v>54</v>
      </c>
      <c r="H231" s="203"/>
      <c r="I231" s="203"/>
      <c r="J231" s="203"/>
      <c r="K231" s="203"/>
      <c r="L231" s="204"/>
      <c r="M231" s="977">
        <f>J39</f>
        <v>0</v>
      </c>
      <c r="N231" s="978"/>
      <c r="O231" s="978"/>
      <c r="P231" s="978"/>
      <c r="Q231" s="978"/>
      <c r="R231" s="978"/>
      <c r="S231" s="192" t="s">
        <v>11</v>
      </c>
      <c r="T231" s="237" t="s">
        <v>75</v>
      </c>
      <c r="U231" s="238"/>
      <c r="V231" s="238"/>
      <c r="W231" s="238"/>
      <c r="X231" s="238"/>
      <c r="Y231" s="238"/>
      <c r="Z231" s="978">
        <f>ROUND(Z225+Z228,0)</f>
        <v>0</v>
      </c>
      <c r="AA231" s="978"/>
      <c r="AB231" s="978"/>
      <c r="AC231" s="978"/>
      <c r="AD231" s="161" t="s">
        <v>11</v>
      </c>
      <c r="AE231" s="161"/>
      <c r="AF231" s="192"/>
      <c r="AG231" s="1052">
        <f>AG225+AG228</f>
        <v>0</v>
      </c>
      <c r="AH231" s="1053"/>
      <c r="AI231" s="1053"/>
      <c r="AJ231" s="1053"/>
      <c r="AK231" s="156" t="s">
        <v>11</v>
      </c>
      <c r="AL231" s="1052">
        <f>AL225+AL228</f>
        <v>0</v>
      </c>
      <c r="AM231" s="1053"/>
      <c r="AN231" s="1053"/>
      <c r="AO231" s="1053"/>
      <c r="AP231" s="154" t="s">
        <v>11</v>
      </c>
      <c r="AQ231" s="201"/>
      <c r="AR231" s="201"/>
      <c r="AS231" s="201"/>
      <c r="AT231" s="201"/>
      <c r="AU231" s="201"/>
      <c r="AV231" s="201"/>
      <c r="AW231" s="201"/>
      <c r="AX231" s="201"/>
      <c r="AY231" s="1054">
        <f>AL231*AQ231*1/2</f>
        <v>0</v>
      </c>
      <c r="AZ231" s="1054"/>
      <c r="BA231" s="1054"/>
      <c r="BB231" s="1054"/>
      <c r="BC231" s="1054"/>
      <c r="BD231" s="1054"/>
      <c r="BE231" s="1054"/>
      <c r="BF231" s="1054"/>
    </row>
    <row r="232" spans="2:85" ht="12" customHeight="1">
      <c r="D232" s="222"/>
      <c r="E232" s="223"/>
      <c r="F232" s="223"/>
      <c r="G232" s="205"/>
      <c r="H232" s="206"/>
      <c r="I232" s="206"/>
      <c r="J232" s="206"/>
      <c r="K232" s="206"/>
      <c r="L232" s="207"/>
      <c r="M232" s="1047"/>
      <c r="N232" s="1048"/>
      <c r="O232" s="1048"/>
      <c r="P232" s="1048"/>
      <c r="Q232" s="1048"/>
      <c r="R232" s="1048"/>
      <c r="S232" s="194"/>
      <c r="T232" s="239"/>
      <c r="U232" s="240"/>
      <c r="V232" s="240"/>
      <c r="W232" s="240"/>
      <c r="X232" s="240"/>
      <c r="Y232" s="240"/>
      <c r="Z232" s="1048"/>
      <c r="AA232" s="1048"/>
      <c r="AB232" s="1048"/>
      <c r="AC232" s="1048"/>
      <c r="AD232" s="168"/>
      <c r="AE232" s="168"/>
      <c r="AF232" s="194"/>
      <c r="AG232" s="1052"/>
      <c r="AH232" s="1053"/>
      <c r="AI232" s="1053"/>
      <c r="AJ232" s="1053"/>
      <c r="AK232" s="156"/>
      <c r="AL232" s="1052"/>
      <c r="AM232" s="1053"/>
      <c r="AN232" s="1053"/>
      <c r="AO232" s="1053"/>
      <c r="AP232" s="154"/>
      <c r="AQ232" s="201"/>
      <c r="AR232" s="201"/>
      <c r="AS232" s="201"/>
      <c r="AT232" s="201"/>
      <c r="AU232" s="201"/>
      <c r="AV232" s="201"/>
      <c r="AW232" s="201"/>
      <c r="AX232" s="201"/>
      <c r="AY232" s="1054"/>
      <c r="AZ232" s="1054"/>
      <c r="BA232" s="1054"/>
      <c r="BB232" s="1054"/>
      <c r="BC232" s="1054"/>
      <c r="BD232" s="1054"/>
      <c r="BE232" s="1054"/>
      <c r="BF232" s="1054"/>
    </row>
    <row r="233" spans="2:85" ht="12" customHeight="1" thickBot="1">
      <c r="D233" s="222"/>
      <c r="E233" s="223"/>
      <c r="F233" s="223"/>
      <c r="G233" s="234"/>
      <c r="H233" s="235"/>
      <c r="I233" s="235"/>
      <c r="J233" s="235"/>
      <c r="K233" s="235"/>
      <c r="L233" s="236"/>
      <c r="M233" s="85" t="s">
        <v>187</v>
      </c>
      <c r="N233" s="181"/>
      <c r="O233" s="181"/>
      <c r="P233" s="181"/>
      <c r="Q233" s="181"/>
      <c r="R233" s="182" t="s">
        <v>74</v>
      </c>
      <c r="S233" s="183"/>
      <c r="T233" s="241"/>
      <c r="U233" s="242"/>
      <c r="V233" s="242"/>
      <c r="W233" s="242"/>
      <c r="X233" s="242"/>
      <c r="Y233" s="242"/>
      <c r="Z233" s="980"/>
      <c r="AA233" s="980"/>
      <c r="AB233" s="980"/>
      <c r="AC233" s="980"/>
      <c r="AD233" s="193"/>
      <c r="AE233" s="193"/>
      <c r="AF233" s="195"/>
      <c r="AG233" s="1052"/>
      <c r="AH233" s="1053"/>
      <c r="AI233" s="1053"/>
      <c r="AJ233" s="1053"/>
      <c r="AK233" s="156"/>
      <c r="AL233" s="1052"/>
      <c r="AM233" s="1053"/>
      <c r="AN233" s="1053"/>
      <c r="AO233" s="1053"/>
      <c r="AP233" s="154"/>
      <c r="AQ233" s="201"/>
      <c r="AR233" s="201"/>
      <c r="AS233" s="201"/>
      <c r="AT233" s="201"/>
      <c r="AU233" s="201"/>
      <c r="AV233" s="201"/>
      <c r="AW233" s="201"/>
      <c r="AX233" s="201"/>
      <c r="AY233" s="1054"/>
      <c r="AZ233" s="1054"/>
      <c r="BA233" s="1054"/>
      <c r="BB233" s="1054"/>
      <c r="BC233" s="1054"/>
      <c r="BD233" s="1054"/>
      <c r="BE233" s="1054"/>
      <c r="BF233" s="1054"/>
      <c r="BO233" s="2"/>
      <c r="BP233" s="2"/>
      <c r="BQ233" s="2"/>
      <c r="BR233" s="2"/>
      <c r="BS233" s="2"/>
      <c r="BT233" s="2"/>
      <c r="BU233" s="2"/>
      <c r="BV233" s="2"/>
      <c r="BW233" s="2"/>
      <c r="BX233" s="2"/>
      <c r="BY233" s="2"/>
      <c r="BZ233" s="2"/>
      <c r="CA233" s="2"/>
      <c r="CB233" s="2"/>
      <c r="CC233" s="2"/>
      <c r="CD233" s="2"/>
      <c r="CE233" s="2"/>
      <c r="CF233" s="2"/>
      <c r="CG233" s="2"/>
    </row>
    <row r="234" spans="2:85" ht="13.5" customHeight="1">
      <c r="D234" s="222"/>
      <c r="E234" s="223"/>
      <c r="F234" s="223"/>
      <c r="G234" s="226" t="s">
        <v>55</v>
      </c>
      <c r="H234" s="227"/>
      <c r="I234" s="227"/>
      <c r="J234" s="227"/>
      <c r="K234" s="227"/>
      <c r="L234" s="228"/>
      <c r="M234" s="230" t="s">
        <v>188</v>
      </c>
      <c r="N234" s="231"/>
      <c r="O234" s="231"/>
      <c r="P234" s="231"/>
      <c r="Q234" s="231"/>
      <c r="R234" s="231"/>
      <c r="S234" s="231"/>
      <c r="T234" s="231"/>
      <c r="U234" s="231"/>
      <c r="V234" s="231"/>
      <c r="W234" s="231"/>
      <c r="X234" s="231"/>
      <c r="Y234" s="231"/>
      <c r="Z234" s="1008">
        <f>Z231+1</f>
        <v>1</v>
      </c>
      <c r="AA234" s="1008"/>
      <c r="AB234" s="1008"/>
      <c r="AC234" s="1008"/>
      <c r="AD234" s="167" t="s">
        <v>11</v>
      </c>
      <c r="AE234" s="167"/>
      <c r="AF234" s="169" t="s">
        <v>189</v>
      </c>
      <c r="AG234" s="30"/>
      <c r="BO234" s="2"/>
      <c r="BP234" s="2"/>
      <c r="BQ234" s="2"/>
      <c r="BR234" s="2"/>
      <c r="BS234" s="2"/>
      <c r="BT234" s="2"/>
      <c r="BU234" s="2"/>
      <c r="BV234" s="2"/>
      <c r="BW234" s="2"/>
      <c r="BX234" s="2"/>
      <c r="BY234" s="2"/>
      <c r="BZ234" s="2"/>
      <c r="CA234" s="2"/>
      <c r="CB234" s="2"/>
      <c r="CC234" s="2"/>
      <c r="CD234" s="2"/>
      <c r="CE234" s="2"/>
      <c r="CF234" s="2"/>
      <c r="CG234" s="2"/>
    </row>
    <row r="235" spans="2:85" ht="13.5" customHeight="1" thickBot="1">
      <c r="D235" s="222"/>
      <c r="E235" s="223"/>
      <c r="F235" s="223"/>
      <c r="G235" s="229"/>
      <c r="H235" s="206"/>
      <c r="I235" s="206"/>
      <c r="J235" s="206"/>
      <c r="K235" s="206"/>
      <c r="L235" s="207"/>
      <c r="M235" s="232"/>
      <c r="N235" s="233"/>
      <c r="O235" s="233"/>
      <c r="P235" s="233"/>
      <c r="Q235" s="233"/>
      <c r="R235" s="233"/>
      <c r="S235" s="233"/>
      <c r="T235" s="233"/>
      <c r="U235" s="233"/>
      <c r="V235" s="233"/>
      <c r="W235" s="233"/>
      <c r="X235" s="233"/>
      <c r="Y235" s="233"/>
      <c r="Z235" s="978"/>
      <c r="AA235" s="978"/>
      <c r="AB235" s="978"/>
      <c r="AC235" s="978"/>
      <c r="AD235" s="168"/>
      <c r="AE235" s="168"/>
      <c r="AF235" s="170"/>
      <c r="BO235" s="12"/>
      <c r="BP235" s="12"/>
      <c r="BQ235" s="12"/>
      <c r="BR235" s="12"/>
      <c r="BS235" s="12"/>
      <c r="BT235" s="12"/>
      <c r="BU235" s="12"/>
      <c r="BV235" s="12"/>
      <c r="BW235" s="12"/>
      <c r="BX235" s="12"/>
      <c r="BY235" s="12"/>
      <c r="BZ235" s="12"/>
      <c r="CA235" s="12"/>
      <c r="CB235" s="12"/>
      <c r="CC235" s="12"/>
      <c r="CD235" s="12"/>
      <c r="CE235" s="12"/>
      <c r="CF235" s="2"/>
      <c r="CG235" s="2"/>
    </row>
    <row r="236" spans="2:85" ht="13.5" customHeight="1">
      <c r="D236" s="222"/>
      <c r="E236" s="223"/>
      <c r="F236" s="223"/>
      <c r="G236" s="171" t="s">
        <v>190</v>
      </c>
      <c r="H236" s="172"/>
      <c r="I236" s="172"/>
      <c r="J236" s="172"/>
      <c r="K236" s="172"/>
      <c r="L236" s="172"/>
      <c r="M236" s="172"/>
      <c r="N236" s="172"/>
      <c r="O236" s="172"/>
      <c r="P236" s="172"/>
      <c r="Q236" s="172"/>
      <c r="R236" s="172"/>
      <c r="S236" s="172"/>
      <c r="T236" s="175" t="s">
        <v>191</v>
      </c>
      <c r="U236" s="175"/>
      <c r="V236" s="175"/>
      <c r="W236" s="175"/>
      <c r="X236" s="175"/>
      <c r="Y236" s="176"/>
      <c r="Z236" s="1008">
        <f>ROUNDUP(Z234*2/3,0)</f>
        <v>1</v>
      </c>
      <c r="AA236" s="1008"/>
      <c r="AB236" s="1008"/>
      <c r="AC236" s="1008"/>
      <c r="AD236" s="163" t="s">
        <v>11</v>
      </c>
      <c r="AE236" s="163"/>
      <c r="AF236" s="165" t="s">
        <v>192</v>
      </c>
      <c r="AG236" s="28"/>
      <c r="BO236" s="14"/>
      <c r="BP236" s="14"/>
      <c r="BQ236" s="14"/>
      <c r="BR236" s="2"/>
      <c r="BS236" s="2"/>
      <c r="BT236" s="2"/>
      <c r="BU236" s="2"/>
      <c r="BV236" s="2"/>
      <c r="BW236" s="2"/>
      <c r="BX236" s="16"/>
      <c r="BY236" s="3"/>
      <c r="BZ236" s="3"/>
      <c r="CA236" s="3"/>
      <c r="CB236" s="3"/>
      <c r="CC236" s="3"/>
      <c r="CD236" s="3"/>
      <c r="CE236" s="3"/>
      <c r="CF236" s="2"/>
      <c r="CG236" s="2"/>
    </row>
    <row r="237" spans="2:85" ht="13.5" customHeight="1" thickBot="1">
      <c r="B237" s="28"/>
      <c r="C237" s="29"/>
      <c r="D237" s="222"/>
      <c r="E237" s="223"/>
      <c r="F237" s="223"/>
      <c r="G237" s="173"/>
      <c r="H237" s="174"/>
      <c r="I237" s="174"/>
      <c r="J237" s="174"/>
      <c r="K237" s="174"/>
      <c r="L237" s="174"/>
      <c r="M237" s="174"/>
      <c r="N237" s="174"/>
      <c r="O237" s="174"/>
      <c r="P237" s="174"/>
      <c r="Q237" s="174"/>
      <c r="R237" s="174"/>
      <c r="S237" s="174"/>
      <c r="T237" s="177"/>
      <c r="U237" s="177"/>
      <c r="V237" s="177"/>
      <c r="W237" s="177"/>
      <c r="X237" s="177"/>
      <c r="Y237" s="178"/>
      <c r="Z237" s="1001"/>
      <c r="AA237" s="1001"/>
      <c r="AB237" s="1001"/>
      <c r="AC237" s="1001"/>
      <c r="AD237" s="164"/>
      <c r="AE237" s="164"/>
      <c r="AF237" s="166"/>
      <c r="AG237" s="28"/>
      <c r="BO237" s="14"/>
      <c r="BP237" s="14"/>
      <c r="BQ237" s="14"/>
      <c r="BR237" s="2"/>
      <c r="BS237" s="2"/>
      <c r="BT237" s="2"/>
      <c r="BU237" s="2"/>
      <c r="BV237" s="2"/>
      <c r="BW237" s="2"/>
      <c r="BX237" s="16"/>
      <c r="BY237" s="3"/>
      <c r="BZ237" s="3"/>
      <c r="CA237" s="3"/>
      <c r="CB237" s="3"/>
      <c r="CC237" s="3"/>
      <c r="CD237" s="3"/>
      <c r="CE237" s="3"/>
      <c r="CF237" s="19"/>
      <c r="CG237" s="19"/>
    </row>
    <row r="238" spans="2:85" ht="13.5" customHeight="1">
      <c r="B238" s="28"/>
      <c r="C238" s="29"/>
      <c r="D238" s="222"/>
      <c r="E238" s="223"/>
      <c r="F238" s="223"/>
      <c r="G238" s="186" t="s">
        <v>114</v>
      </c>
      <c r="H238" s="187"/>
      <c r="I238" s="187"/>
      <c r="J238" s="187"/>
      <c r="K238" s="187"/>
      <c r="L238" s="187"/>
      <c r="M238" s="187"/>
      <c r="N238" s="187"/>
      <c r="O238" s="187"/>
      <c r="P238" s="187"/>
      <c r="Q238" s="187"/>
      <c r="R238" s="187"/>
      <c r="S238" s="187"/>
      <c r="T238" s="187"/>
      <c r="U238" s="187"/>
      <c r="V238" s="187"/>
      <c r="W238" s="187"/>
      <c r="X238" s="187"/>
      <c r="Y238" s="187"/>
      <c r="Z238" s="1004">
        <f>AR43</f>
        <v>0</v>
      </c>
      <c r="AA238" s="1004"/>
      <c r="AB238" s="1004"/>
      <c r="AC238" s="1004"/>
      <c r="AD238" s="163" t="s">
        <v>11</v>
      </c>
      <c r="AE238" s="163"/>
      <c r="AF238" s="191" t="s">
        <v>193</v>
      </c>
      <c r="AG238" s="72"/>
      <c r="AH238" s="72"/>
      <c r="AI238" s="72"/>
      <c r="AJ238" s="28"/>
      <c r="AK238" s="28"/>
      <c r="AL238" s="28"/>
      <c r="AM238" s="28"/>
      <c r="AN238" s="28"/>
      <c r="AO238" s="28"/>
      <c r="AP238" s="28"/>
      <c r="AQ238" s="28"/>
      <c r="AR238" s="28"/>
      <c r="AS238" s="28"/>
      <c r="AT238" s="28"/>
      <c r="AU238" s="28"/>
      <c r="BO238" s="14"/>
      <c r="BP238" s="14"/>
      <c r="BQ238" s="14"/>
      <c r="BR238" s="2"/>
      <c r="BS238" s="2"/>
      <c r="BT238" s="2"/>
      <c r="BU238" s="2"/>
      <c r="BV238" s="2"/>
      <c r="BW238" s="2"/>
      <c r="BX238" s="16"/>
      <c r="BY238" s="3"/>
      <c r="BZ238" s="3"/>
      <c r="CA238" s="3"/>
      <c r="CB238" s="3"/>
      <c r="CC238" s="3"/>
      <c r="CD238" s="3"/>
      <c r="CE238" s="3"/>
      <c r="CF238" s="19"/>
      <c r="CG238" s="19"/>
    </row>
    <row r="239" spans="2:85" ht="13.5" customHeight="1" thickBot="1">
      <c r="B239" s="28"/>
      <c r="C239" s="29"/>
      <c r="D239" s="222"/>
      <c r="E239" s="223"/>
      <c r="F239" s="223"/>
      <c r="G239" s="188"/>
      <c r="H239" s="189"/>
      <c r="I239" s="189"/>
      <c r="J239" s="189"/>
      <c r="K239" s="189"/>
      <c r="L239" s="189"/>
      <c r="M239" s="189"/>
      <c r="N239" s="189"/>
      <c r="O239" s="189"/>
      <c r="P239" s="189"/>
      <c r="Q239" s="189"/>
      <c r="R239" s="189"/>
      <c r="S239" s="189"/>
      <c r="T239" s="189"/>
      <c r="U239" s="189"/>
      <c r="V239" s="189"/>
      <c r="W239" s="189"/>
      <c r="X239" s="189"/>
      <c r="Y239" s="189"/>
      <c r="Z239" s="1049"/>
      <c r="AA239" s="1049"/>
      <c r="AB239" s="1049"/>
      <c r="AC239" s="1049"/>
      <c r="AD239" s="161"/>
      <c r="AE239" s="161"/>
      <c r="AF239" s="192"/>
      <c r="AG239" s="72"/>
      <c r="AH239" s="72"/>
      <c r="AI239" s="72"/>
      <c r="AJ239" s="28"/>
      <c r="AK239" s="28"/>
      <c r="AL239" s="28"/>
      <c r="AM239" s="28"/>
      <c r="AN239" s="28"/>
      <c r="AO239" s="28"/>
      <c r="AP239" s="28"/>
      <c r="AQ239" s="28"/>
      <c r="AR239" s="28"/>
      <c r="AS239" s="28"/>
      <c r="AT239" s="28"/>
      <c r="AU239" s="28"/>
      <c r="BO239" s="14"/>
      <c r="BP239" s="14"/>
      <c r="BQ239" s="14"/>
      <c r="BR239" s="2"/>
      <c r="BS239" s="2"/>
      <c r="BT239" s="2"/>
      <c r="BU239" s="2"/>
      <c r="BV239" s="2"/>
      <c r="BW239" s="2"/>
      <c r="BX239" s="16"/>
      <c r="BY239" s="3"/>
      <c r="BZ239" s="3"/>
      <c r="CA239" s="3"/>
      <c r="CB239" s="3"/>
      <c r="CC239" s="3"/>
      <c r="CD239" s="3"/>
      <c r="CE239" s="3"/>
      <c r="CF239" s="19"/>
      <c r="CG239" s="19"/>
    </row>
    <row r="240" spans="2:85" ht="13.5" customHeight="1">
      <c r="B240" s="28"/>
      <c r="C240" s="29"/>
      <c r="D240" s="222"/>
      <c r="E240" s="223"/>
      <c r="F240" s="223"/>
      <c r="G240" s="244" t="s">
        <v>194</v>
      </c>
      <c r="H240" s="245"/>
      <c r="I240" s="245"/>
      <c r="J240" s="245"/>
      <c r="K240" s="245"/>
      <c r="L240" s="245"/>
      <c r="M240" s="245"/>
      <c r="N240" s="245"/>
      <c r="O240" s="245"/>
      <c r="P240" s="245"/>
      <c r="Q240" s="245"/>
      <c r="R240" s="245"/>
      <c r="S240" s="245"/>
      <c r="T240" s="245"/>
      <c r="U240" s="245"/>
      <c r="V240" s="245"/>
      <c r="W240" s="245"/>
      <c r="X240" s="245"/>
      <c r="Y240" s="245"/>
      <c r="Z240" s="1050">
        <f>Z234+Z238</f>
        <v>1</v>
      </c>
      <c r="AA240" s="1050"/>
      <c r="AB240" s="1050"/>
      <c r="AC240" s="1050"/>
      <c r="AD240" s="163" t="s">
        <v>11</v>
      </c>
      <c r="AE240" s="163"/>
      <c r="AF240" s="165" t="s">
        <v>195</v>
      </c>
      <c r="AG240" s="72"/>
      <c r="AH240" s="72"/>
      <c r="AI240" s="72"/>
      <c r="AJ240" s="28"/>
      <c r="AK240" s="28"/>
      <c r="AL240" s="28"/>
      <c r="AM240" s="28"/>
      <c r="AN240" s="28"/>
      <c r="AO240" s="28"/>
      <c r="AP240" s="28"/>
      <c r="AQ240" s="28"/>
      <c r="AR240" s="28"/>
      <c r="AS240" s="28"/>
      <c r="AT240" s="28"/>
      <c r="AU240" s="28"/>
      <c r="BO240" s="14"/>
      <c r="BP240" s="14"/>
      <c r="BQ240" s="14"/>
      <c r="BR240" s="2"/>
      <c r="BS240" s="2"/>
      <c r="BT240" s="2"/>
      <c r="BU240" s="2"/>
      <c r="BV240" s="2"/>
      <c r="BW240" s="2"/>
      <c r="BX240" s="16"/>
      <c r="BY240" s="3"/>
      <c r="BZ240" s="3"/>
      <c r="CA240" s="3"/>
      <c r="CB240" s="3"/>
      <c r="CC240" s="3"/>
      <c r="CD240" s="3"/>
      <c r="CE240" s="3"/>
      <c r="CF240" s="19"/>
      <c r="CG240" s="19"/>
    </row>
    <row r="241" spans="2:85" ht="13.5" customHeight="1" thickBot="1">
      <c r="B241" s="28"/>
      <c r="C241" s="29"/>
      <c r="D241" s="224"/>
      <c r="E241" s="225"/>
      <c r="F241" s="225"/>
      <c r="G241" s="246"/>
      <c r="H241" s="247"/>
      <c r="I241" s="247"/>
      <c r="J241" s="247"/>
      <c r="K241" s="247"/>
      <c r="L241" s="247"/>
      <c r="M241" s="247"/>
      <c r="N241" s="247"/>
      <c r="O241" s="247"/>
      <c r="P241" s="247"/>
      <c r="Q241" s="247"/>
      <c r="R241" s="247"/>
      <c r="S241" s="247"/>
      <c r="T241" s="247"/>
      <c r="U241" s="247"/>
      <c r="V241" s="247"/>
      <c r="W241" s="247"/>
      <c r="X241" s="247"/>
      <c r="Y241" s="247"/>
      <c r="Z241" s="1051"/>
      <c r="AA241" s="1051"/>
      <c r="AB241" s="1051"/>
      <c r="AC241" s="1051"/>
      <c r="AD241" s="164"/>
      <c r="AE241" s="164"/>
      <c r="AF241" s="166"/>
      <c r="AG241" s="72"/>
      <c r="AH241" s="72"/>
      <c r="AI241" s="72"/>
      <c r="AJ241" s="28"/>
      <c r="AK241" s="28"/>
      <c r="AL241" s="28"/>
      <c r="AM241" s="28"/>
      <c r="AN241" s="28"/>
      <c r="AO241" s="28"/>
      <c r="AP241" s="28"/>
      <c r="AQ241" s="28"/>
      <c r="AR241" s="28"/>
      <c r="AS241" s="28"/>
      <c r="AT241" s="28"/>
      <c r="AU241" s="28"/>
      <c r="BO241" s="14"/>
      <c r="BP241" s="14"/>
      <c r="BQ241" s="14"/>
      <c r="BR241" s="2"/>
      <c r="BS241" s="2"/>
      <c r="BT241" s="2"/>
      <c r="BU241" s="2"/>
      <c r="BV241" s="2"/>
      <c r="BW241" s="2"/>
      <c r="BX241" s="16"/>
      <c r="BY241" s="3"/>
      <c r="BZ241" s="3"/>
      <c r="CA241" s="3"/>
      <c r="CB241" s="3"/>
      <c r="CC241" s="3"/>
      <c r="CD241" s="3"/>
      <c r="CE241" s="3"/>
      <c r="CF241" s="19"/>
      <c r="CG241" s="19"/>
    </row>
    <row r="242" spans="2:85" ht="13.5" customHeight="1">
      <c r="B242" s="29"/>
      <c r="C242" s="29"/>
      <c r="D242" s="143" t="s">
        <v>196</v>
      </c>
      <c r="E242" s="143"/>
      <c r="F242" s="143"/>
      <c r="G242" s="145" t="s">
        <v>76</v>
      </c>
      <c r="H242" s="146"/>
      <c r="I242" s="146"/>
      <c r="J242" s="146"/>
      <c r="K242" s="146"/>
      <c r="L242" s="146"/>
      <c r="M242" s="146"/>
      <c r="N242" s="146"/>
      <c r="O242" s="146"/>
      <c r="P242" s="146"/>
      <c r="Q242" s="146"/>
      <c r="R242" s="146"/>
      <c r="S242" s="146"/>
      <c r="T242" s="146"/>
      <c r="U242" s="146"/>
      <c r="V242" s="146"/>
      <c r="W242" s="146"/>
      <c r="X242" s="146"/>
      <c r="Y242" s="147"/>
      <c r="Z242" s="1003">
        <f>AR47</f>
        <v>0</v>
      </c>
      <c r="AA242" s="1003"/>
      <c r="AB242" s="1003"/>
      <c r="AC242" s="1003"/>
      <c r="AD242" s="153" t="s">
        <v>11</v>
      </c>
      <c r="AE242" s="153"/>
      <c r="AF242" s="155" t="s">
        <v>120</v>
      </c>
      <c r="AG242" s="28"/>
      <c r="AH242" s="28"/>
      <c r="AI242" s="28"/>
      <c r="AJ242" s="28"/>
      <c r="AK242" s="29"/>
      <c r="AL242" s="29"/>
      <c r="AM242" s="29"/>
      <c r="AN242" s="29"/>
      <c r="AO242" s="29"/>
      <c r="AP242" s="29"/>
      <c r="AQ242" s="29"/>
      <c r="AR242" s="73"/>
      <c r="AS242" s="73"/>
      <c r="AT242" s="73"/>
      <c r="AU242" s="73"/>
      <c r="AV242" s="74"/>
      <c r="AW242" s="74"/>
      <c r="AX242" s="74"/>
      <c r="AY242" s="74"/>
      <c r="AZ242" s="30"/>
    </row>
    <row r="243" spans="2:85" ht="13.5" customHeight="1">
      <c r="B243" s="29"/>
      <c r="C243" s="29"/>
      <c r="D243" s="143"/>
      <c r="E243" s="143"/>
      <c r="F243" s="143"/>
      <c r="G243" s="148"/>
      <c r="H243" s="149"/>
      <c r="I243" s="149"/>
      <c r="J243" s="149"/>
      <c r="K243" s="149"/>
      <c r="L243" s="149"/>
      <c r="M243" s="149"/>
      <c r="N243" s="149"/>
      <c r="O243" s="149"/>
      <c r="P243" s="149"/>
      <c r="Q243" s="149"/>
      <c r="R243" s="149"/>
      <c r="S243" s="149"/>
      <c r="T243" s="149"/>
      <c r="U243" s="149"/>
      <c r="V243" s="149"/>
      <c r="W243" s="149"/>
      <c r="X243" s="149"/>
      <c r="Y243" s="150"/>
      <c r="Z243" s="998"/>
      <c r="AA243" s="998"/>
      <c r="AB243" s="998"/>
      <c r="AC243" s="998"/>
      <c r="AD243" s="154"/>
      <c r="AE243" s="154"/>
      <c r="AF243" s="156"/>
      <c r="AG243" s="28"/>
      <c r="AH243" s="28"/>
      <c r="AI243" s="28"/>
      <c r="AJ243" s="28"/>
      <c r="AK243" s="29"/>
      <c r="AL243" s="29"/>
      <c r="AM243" s="29"/>
      <c r="AN243" s="29"/>
      <c r="AO243" s="29"/>
      <c r="AP243" s="29"/>
      <c r="AQ243" s="29"/>
      <c r="AR243" s="73"/>
      <c r="AS243" s="73"/>
      <c r="AT243" s="73"/>
      <c r="AU243" s="73"/>
      <c r="AV243" s="74"/>
      <c r="AW243" s="74"/>
      <c r="AX243" s="74"/>
      <c r="AY243" s="74"/>
      <c r="AZ243" s="30"/>
    </row>
    <row r="244" spans="2:85" ht="13.5" customHeight="1">
      <c r="B244" s="29"/>
      <c r="C244" s="29"/>
      <c r="D244" s="143"/>
      <c r="E244" s="143"/>
      <c r="F244" s="143"/>
      <c r="G244" s="157" t="s">
        <v>77</v>
      </c>
      <c r="H244" s="158"/>
      <c r="I244" s="158"/>
      <c r="J244" s="158"/>
      <c r="K244" s="158"/>
      <c r="L244" s="158"/>
      <c r="M244" s="158"/>
      <c r="N244" s="158"/>
      <c r="O244" s="158"/>
      <c r="P244" s="158"/>
      <c r="Q244" s="158"/>
      <c r="R244" s="158"/>
      <c r="S244" s="158"/>
      <c r="T244" s="158"/>
      <c r="U244" s="158"/>
      <c r="V244" s="158"/>
      <c r="W244" s="158"/>
      <c r="X244" s="158"/>
      <c r="Y244" s="158"/>
      <c r="Z244" s="998">
        <f>AR49</f>
        <v>0</v>
      </c>
      <c r="AA244" s="998"/>
      <c r="AB244" s="998"/>
      <c r="AC244" s="998"/>
      <c r="AD244" s="154" t="s">
        <v>11</v>
      </c>
      <c r="AE244" s="154"/>
      <c r="AF244" s="156" t="s">
        <v>197</v>
      </c>
      <c r="AG244" s="28"/>
      <c r="AH244" s="28"/>
      <c r="AI244" s="28"/>
      <c r="AJ244" s="28"/>
      <c r="AK244" s="29"/>
      <c r="AL244" s="29"/>
      <c r="AM244" s="29"/>
      <c r="AN244" s="29"/>
      <c r="AO244" s="29"/>
      <c r="AP244" s="29"/>
      <c r="AQ244" s="29"/>
      <c r="AR244" s="73"/>
      <c r="AS244" s="73"/>
      <c r="AT244" s="73"/>
      <c r="AU244" s="73"/>
      <c r="AV244" s="74"/>
      <c r="AW244" s="74"/>
      <c r="AX244" s="74"/>
      <c r="AY244" s="74"/>
      <c r="AZ244" s="30"/>
    </row>
    <row r="245" spans="2:85" ht="13.5" customHeight="1" thickBot="1">
      <c r="B245" s="29"/>
      <c r="C245" s="29"/>
      <c r="D245" s="144"/>
      <c r="E245" s="144"/>
      <c r="F245" s="144"/>
      <c r="G245" s="159"/>
      <c r="H245" s="159"/>
      <c r="I245" s="159"/>
      <c r="J245" s="159"/>
      <c r="K245" s="159"/>
      <c r="L245" s="159"/>
      <c r="M245" s="159"/>
      <c r="N245" s="159"/>
      <c r="O245" s="159"/>
      <c r="P245" s="159"/>
      <c r="Q245" s="159"/>
      <c r="R245" s="159"/>
      <c r="S245" s="159"/>
      <c r="T245" s="159"/>
      <c r="U245" s="159"/>
      <c r="V245" s="159"/>
      <c r="W245" s="159"/>
      <c r="X245" s="159"/>
      <c r="Y245" s="159"/>
      <c r="Z245" s="978"/>
      <c r="AA245" s="978"/>
      <c r="AB245" s="978"/>
      <c r="AC245" s="978"/>
      <c r="AD245" s="161"/>
      <c r="AE245" s="161"/>
      <c r="AF245" s="162"/>
      <c r="AG245" s="28"/>
      <c r="AH245" s="28"/>
      <c r="AI245" s="28"/>
      <c r="AJ245" s="28"/>
      <c r="AK245" s="29"/>
      <c r="AL245" s="29"/>
      <c r="AM245" s="29"/>
      <c r="AN245" s="29"/>
      <c r="AO245" s="29"/>
      <c r="AP245" s="29"/>
      <c r="AQ245" s="29"/>
      <c r="AR245" s="73"/>
      <c r="AS245" s="73"/>
      <c r="AT245" s="73"/>
      <c r="AU245" s="73"/>
      <c r="AV245" s="74"/>
      <c r="AW245" s="74"/>
      <c r="AX245" s="74"/>
      <c r="AY245" s="74"/>
      <c r="AZ245" s="30"/>
    </row>
    <row r="246" spans="2:85" ht="13.5" customHeight="1">
      <c r="B246" s="29"/>
      <c r="C246" s="29"/>
      <c r="D246" s="123" t="s">
        <v>198</v>
      </c>
      <c r="E246" s="124"/>
      <c r="F246" s="124"/>
      <c r="G246" s="124"/>
      <c r="H246" s="124"/>
      <c r="I246" s="124"/>
      <c r="J246" s="124"/>
      <c r="K246" s="124"/>
      <c r="L246" s="124"/>
      <c r="M246" s="124"/>
      <c r="N246" s="124"/>
      <c r="O246" s="124"/>
      <c r="P246" s="124"/>
      <c r="Q246" s="124"/>
      <c r="R246" s="124"/>
      <c r="S246" s="124"/>
      <c r="T246" s="124"/>
      <c r="U246" s="124"/>
      <c r="V246" s="124"/>
      <c r="W246" s="124"/>
      <c r="X246" s="124"/>
      <c r="Y246" s="124"/>
      <c r="Z246" s="1008">
        <f>Z240+Z242+Z244</f>
        <v>1</v>
      </c>
      <c r="AA246" s="1008"/>
      <c r="AB246" s="1008"/>
      <c r="AC246" s="1008"/>
      <c r="AD246" s="129" t="s">
        <v>11</v>
      </c>
      <c r="AE246" s="129"/>
      <c r="AF246" s="131" t="s">
        <v>199</v>
      </c>
      <c r="AG246" s="28"/>
      <c r="AH246" s="28"/>
      <c r="AI246" s="28"/>
      <c r="AJ246" s="28"/>
      <c r="AK246" s="29"/>
      <c r="AL246" s="29"/>
      <c r="AM246" s="29"/>
      <c r="AN246" s="29"/>
      <c r="AO246" s="29"/>
      <c r="AP246" s="29"/>
      <c r="AQ246" s="29"/>
      <c r="AR246" s="73"/>
      <c r="AS246" s="73"/>
      <c r="AT246" s="73"/>
      <c r="AU246" s="73"/>
      <c r="AV246" s="74"/>
      <c r="AW246" s="74"/>
      <c r="AX246" s="74"/>
      <c r="AY246" s="74"/>
      <c r="AZ246" s="30"/>
    </row>
    <row r="247" spans="2:85" ht="13.5" customHeight="1" thickBot="1">
      <c r="B247" s="29"/>
      <c r="C247" s="29"/>
      <c r="D247" s="125"/>
      <c r="E247" s="126"/>
      <c r="F247" s="126"/>
      <c r="G247" s="126"/>
      <c r="H247" s="126"/>
      <c r="I247" s="126"/>
      <c r="J247" s="126"/>
      <c r="K247" s="126"/>
      <c r="L247" s="126"/>
      <c r="M247" s="126"/>
      <c r="N247" s="126"/>
      <c r="O247" s="126"/>
      <c r="P247" s="126"/>
      <c r="Q247" s="126"/>
      <c r="R247" s="126"/>
      <c r="S247" s="126"/>
      <c r="T247" s="126"/>
      <c r="U247" s="126"/>
      <c r="V247" s="126"/>
      <c r="W247" s="126"/>
      <c r="X247" s="126"/>
      <c r="Y247" s="126"/>
      <c r="Z247" s="1001"/>
      <c r="AA247" s="1001"/>
      <c r="AB247" s="1001"/>
      <c r="AC247" s="1001"/>
      <c r="AD247" s="130"/>
      <c r="AE247" s="130"/>
      <c r="AF247" s="132"/>
      <c r="AG247" s="28"/>
      <c r="AH247" s="28"/>
      <c r="AI247" s="28"/>
      <c r="AJ247" s="28"/>
      <c r="AK247" s="29"/>
      <c r="AL247" s="29"/>
      <c r="AM247" s="29"/>
      <c r="AN247" s="29"/>
      <c r="AO247" s="29"/>
      <c r="AP247" s="29"/>
      <c r="AQ247" s="29"/>
      <c r="AR247" s="73"/>
      <c r="AS247" s="73"/>
      <c r="AT247" s="73"/>
      <c r="AU247" s="73"/>
      <c r="AV247" s="74"/>
      <c r="AW247" s="74"/>
      <c r="AX247" s="74"/>
      <c r="AY247" s="74"/>
      <c r="AZ247" s="30"/>
    </row>
    <row r="248" spans="2:85" ht="13.5" customHeight="1">
      <c r="B248" s="28"/>
      <c r="C248" s="29"/>
      <c r="D248" s="133" t="s">
        <v>200</v>
      </c>
      <c r="E248" s="134"/>
      <c r="F248" s="134"/>
      <c r="G248" s="134"/>
      <c r="H248" s="134"/>
      <c r="I248" s="134"/>
      <c r="J248" s="134"/>
      <c r="K248" s="134"/>
      <c r="L248" s="134"/>
      <c r="M248" s="134"/>
      <c r="N248" s="134"/>
      <c r="O248" s="134"/>
      <c r="P248" s="134"/>
      <c r="Q248" s="134"/>
      <c r="R248" s="134"/>
      <c r="S248" s="134"/>
      <c r="T248" s="134"/>
      <c r="U248" s="134"/>
      <c r="V248" s="134"/>
      <c r="W248" s="134"/>
      <c r="X248" s="134"/>
      <c r="Y248" s="135"/>
      <c r="Z248" s="1008">
        <f>Z236+Z242+Z244</f>
        <v>1</v>
      </c>
      <c r="AA248" s="1008"/>
      <c r="AB248" s="1008"/>
      <c r="AC248" s="1008"/>
      <c r="AD248" s="139" t="s">
        <v>11</v>
      </c>
      <c r="AE248" s="139"/>
      <c r="AF248" s="141" t="s">
        <v>201</v>
      </c>
      <c r="AG248" s="75"/>
      <c r="AH248" s="28"/>
      <c r="AI248" s="28"/>
      <c r="AJ248" s="28"/>
      <c r="AK248" s="28"/>
      <c r="AL248" s="29"/>
      <c r="AM248" s="29"/>
      <c r="AN248" s="29"/>
      <c r="AO248" s="29"/>
      <c r="AP248" s="29"/>
      <c r="AQ248" s="29"/>
      <c r="AR248" s="28"/>
      <c r="AS248" s="28"/>
      <c r="AT248" s="28"/>
      <c r="AU248" s="28"/>
      <c r="AV248" s="28"/>
      <c r="AW248" s="28"/>
      <c r="AX248" s="28"/>
      <c r="AY248" s="30"/>
      <c r="AZ248" s="30"/>
    </row>
    <row r="249" spans="2:85" ht="13.5" customHeight="1" thickBot="1">
      <c r="B249" s="29"/>
      <c r="C249" s="29"/>
      <c r="D249" s="136"/>
      <c r="E249" s="137"/>
      <c r="F249" s="137"/>
      <c r="G249" s="137"/>
      <c r="H249" s="137"/>
      <c r="I249" s="137"/>
      <c r="J249" s="137"/>
      <c r="K249" s="137"/>
      <c r="L249" s="137"/>
      <c r="M249" s="137"/>
      <c r="N249" s="137"/>
      <c r="O249" s="137"/>
      <c r="P249" s="137"/>
      <c r="Q249" s="137"/>
      <c r="R249" s="137"/>
      <c r="S249" s="137"/>
      <c r="T249" s="137"/>
      <c r="U249" s="137"/>
      <c r="V249" s="137"/>
      <c r="W249" s="137"/>
      <c r="X249" s="137"/>
      <c r="Y249" s="138"/>
      <c r="Z249" s="1001"/>
      <c r="AA249" s="1001"/>
      <c r="AB249" s="1001"/>
      <c r="AC249" s="1001"/>
      <c r="AD249" s="140"/>
      <c r="AE249" s="140"/>
      <c r="AF249" s="142"/>
      <c r="AG249" s="75"/>
      <c r="AH249" s="28"/>
      <c r="AI249" s="28"/>
      <c r="AJ249" s="28"/>
      <c r="AK249" s="29"/>
      <c r="AL249" s="29"/>
      <c r="AM249" s="29"/>
      <c r="AN249" s="29"/>
      <c r="AO249" s="29"/>
      <c r="AP249" s="29"/>
      <c r="AQ249" s="29"/>
      <c r="AR249" s="28"/>
      <c r="AS249" s="28"/>
      <c r="AT249" s="28"/>
      <c r="AU249" s="28"/>
      <c r="AV249" s="28"/>
      <c r="AW249" s="28"/>
      <c r="AX249" s="28"/>
      <c r="AY249" s="30"/>
      <c r="AZ249" s="30"/>
    </row>
    <row r="250" spans="2:85" ht="33" customHeight="1">
      <c r="D250" s="119" t="s">
        <v>234</v>
      </c>
      <c r="E250" s="119"/>
      <c r="F250" s="119"/>
      <c r="G250" s="119"/>
      <c r="H250" s="119"/>
      <c r="I250" s="119"/>
      <c r="J250" s="119"/>
      <c r="K250" s="119"/>
      <c r="L250" s="119"/>
      <c r="M250" s="119"/>
      <c r="N250" s="119"/>
      <c r="O250" s="119"/>
      <c r="P250" s="119"/>
      <c r="Q250" s="119"/>
      <c r="R250" s="119"/>
      <c r="S250" s="119"/>
      <c r="T250" s="119"/>
      <c r="U250" s="119"/>
      <c r="V250" s="119"/>
      <c r="W250" s="119"/>
      <c r="X250" s="119"/>
      <c r="Y250" s="119"/>
      <c r="Z250" s="119"/>
      <c r="AA250" s="119"/>
      <c r="AB250" s="119"/>
      <c r="AC250" s="119"/>
      <c r="AD250" s="119"/>
      <c r="AE250" s="119"/>
      <c r="AF250" s="119"/>
      <c r="AG250" s="119"/>
      <c r="AH250" s="119"/>
      <c r="AI250" s="119"/>
      <c r="AJ250" s="119"/>
      <c r="AK250" s="119"/>
      <c r="AL250" s="119"/>
      <c r="AM250" s="119"/>
      <c r="AN250" s="119"/>
      <c r="AO250" s="119"/>
      <c r="AP250" s="119"/>
      <c r="AQ250" s="119"/>
      <c r="AR250" s="119"/>
      <c r="AS250" s="119"/>
      <c r="AT250" s="119"/>
      <c r="AU250" s="119"/>
      <c r="AV250" s="119"/>
      <c r="AW250" s="119"/>
      <c r="AX250" s="119"/>
      <c r="AY250" s="119"/>
      <c r="AZ250" s="119"/>
      <c r="BA250" s="119"/>
      <c r="BB250" s="119"/>
      <c r="BC250" s="119"/>
      <c r="BD250" s="119"/>
      <c r="BE250" s="119"/>
      <c r="BF250" s="119"/>
    </row>
    <row r="251" spans="2:85" ht="24" customHeight="1">
      <c r="D251" s="120" t="s">
        <v>78</v>
      </c>
      <c r="E251" s="120"/>
      <c r="F251" s="120"/>
      <c r="G251" s="120"/>
      <c r="H251" s="120"/>
      <c r="I251" s="120"/>
      <c r="J251" s="120"/>
      <c r="K251" s="120"/>
      <c r="L251" s="120"/>
      <c r="M251" s="120"/>
      <c r="N251" s="120"/>
      <c r="O251" s="120"/>
      <c r="P251" s="120"/>
      <c r="Q251" s="120"/>
      <c r="R251" s="120"/>
      <c r="S251" s="120"/>
      <c r="T251" s="120"/>
      <c r="U251" s="120"/>
      <c r="V251" s="120"/>
      <c r="W251" s="120"/>
      <c r="X251" s="120"/>
      <c r="Y251" s="120"/>
      <c r="Z251" s="120"/>
      <c r="AA251" s="120"/>
      <c r="AB251" s="120"/>
      <c r="AC251" s="120"/>
      <c r="AD251" s="120"/>
      <c r="AE251" s="120"/>
      <c r="AF251" s="120"/>
      <c r="AG251" s="120"/>
      <c r="AH251" s="120"/>
      <c r="AI251" s="120"/>
      <c r="AJ251" s="120"/>
      <c r="AK251" s="120"/>
      <c r="AL251" s="120"/>
      <c r="AM251" s="120"/>
      <c r="AN251" s="120"/>
      <c r="AO251" s="120"/>
      <c r="AP251" s="120"/>
      <c r="AQ251" s="120"/>
      <c r="AR251" s="120"/>
      <c r="AS251" s="120"/>
      <c r="AT251" s="120"/>
      <c r="AU251" s="120"/>
      <c r="AV251" s="120"/>
      <c r="AW251" s="120"/>
      <c r="AX251" s="120"/>
      <c r="AY251" s="120"/>
      <c r="AZ251" s="120"/>
      <c r="BA251" s="120"/>
      <c r="BB251" s="120"/>
      <c r="BC251" s="120"/>
      <c r="BD251" s="120"/>
      <c r="BE251" s="120"/>
      <c r="BF251" s="120"/>
    </row>
    <row r="252" spans="2:85" ht="24" customHeight="1">
      <c r="D252" s="121" t="s">
        <v>202</v>
      </c>
      <c r="E252" s="121"/>
      <c r="F252" s="121"/>
      <c r="G252" s="121"/>
      <c r="H252" s="121"/>
      <c r="I252" s="121"/>
      <c r="J252" s="121"/>
      <c r="K252" s="121"/>
      <c r="L252" s="121"/>
      <c r="M252" s="121"/>
      <c r="N252" s="121"/>
      <c r="O252" s="121"/>
      <c r="P252" s="121"/>
      <c r="Q252" s="121"/>
      <c r="R252" s="121"/>
      <c r="S252" s="121"/>
      <c r="T252" s="121"/>
      <c r="U252" s="121"/>
      <c r="V252" s="121"/>
      <c r="W252" s="121"/>
      <c r="X252" s="121"/>
      <c r="Y252" s="121"/>
      <c r="Z252" s="121"/>
      <c r="AA252" s="121"/>
      <c r="AB252" s="121"/>
      <c r="AC252" s="121"/>
      <c r="AD252" s="121"/>
      <c r="AE252" s="121"/>
      <c r="AF252" s="121"/>
      <c r="AG252" s="121"/>
      <c r="AH252" s="121"/>
      <c r="AI252" s="121"/>
      <c r="AJ252" s="121"/>
      <c r="AK252" s="121"/>
      <c r="AL252" s="121"/>
      <c r="AM252" s="121"/>
      <c r="AN252" s="121"/>
      <c r="AO252" s="121"/>
      <c r="AP252" s="121"/>
      <c r="AQ252" s="121"/>
      <c r="AR252" s="121"/>
      <c r="AS252" s="121"/>
      <c r="AT252" s="121"/>
      <c r="AU252" s="121"/>
      <c r="AV252" s="121"/>
      <c r="AW252" s="121"/>
      <c r="AX252" s="121"/>
      <c r="AY252" s="121"/>
      <c r="AZ252" s="121"/>
      <c r="BA252" s="121"/>
      <c r="BB252" s="121"/>
      <c r="BC252" s="121"/>
      <c r="BD252" s="121"/>
      <c r="BE252" s="121"/>
      <c r="BF252" s="121"/>
    </row>
    <row r="253" spans="2:85" ht="13.5" customHeight="1">
      <c r="D253" s="122" t="s">
        <v>203</v>
      </c>
      <c r="E253" s="122"/>
      <c r="F253" s="122"/>
      <c r="G253" s="122"/>
      <c r="H253" s="122"/>
      <c r="I253" s="122"/>
      <c r="J253" s="122"/>
      <c r="K253" s="122"/>
      <c r="L253" s="122"/>
      <c r="M253" s="122"/>
      <c r="N253" s="122"/>
      <c r="O253" s="122"/>
      <c r="P253" s="122"/>
      <c r="Q253" s="122"/>
      <c r="R253" s="122"/>
      <c r="S253" s="122"/>
      <c r="T253" s="122"/>
      <c r="U253" s="122"/>
      <c r="V253" s="122"/>
      <c r="W253" s="122"/>
      <c r="X253" s="122"/>
      <c r="Y253" s="122"/>
      <c r="Z253" s="122"/>
      <c r="AA253" s="122"/>
      <c r="AB253" s="122"/>
      <c r="AC253" s="122"/>
      <c r="AD253" s="122"/>
      <c r="AE253" s="122"/>
      <c r="AF253" s="122"/>
      <c r="AG253" s="122"/>
      <c r="AH253" s="122"/>
      <c r="AI253" s="122"/>
      <c r="AJ253" s="122"/>
      <c r="AK253" s="122"/>
      <c r="AL253" s="122"/>
      <c r="AM253" s="122"/>
      <c r="AN253" s="122"/>
      <c r="AO253" s="122"/>
      <c r="AP253" s="122"/>
      <c r="AQ253" s="122"/>
      <c r="AR253" s="122"/>
      <c r="AS253" s="122"/>
      <c r="AT253" s="122"/>
      <c r="AU253" s="122"/>
      <c r="AV253" s="122"/>
      <c r="AW253" s="122"/>
      <c r="AX253" s="122"/>
      <c r="AY253" s="122"/>
      <c r="AZ253" s="122"/>
      <c r="BA253" s="122"/>
      <c r="BB253" s="122"/>
      <c r="BC253" s="122"/>
      <c r="BD253" s="122"/>
      <c r="BE253" s="122"/>
      <c r="BF253" s="122"/>
    </row>
    <row r="254" spans="2:85" ht="15" customHeight="1"/>
    <row r="255" spans="2:85" ht="15" customHeight="1"/>
    <row r="256" spans="2:85"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sheetData>
  <sheetProtection password="CC07" sheet="1" scenarios="1" formatCells="0" formatRows="0" insertRows="0"/>
  <mergeCells count="542">
    <mergeCell ref="D154:M157"/>
    <mergeCell ref="N154:AA155"/>
    <mergeCell ref="AB154:AE157"/>
    <mergeCell ref="AF154:AN157"/>
    <mergeCell ref="AO154:BB155"/>
    <mergeCell ref="BC154:BF157"/>
    <mergeCell ref="N156:AA156"/>
    <mergeCell ref="AO156:BB156"/>
    <mergeCell ref="N157:AA157"/>
    <mergeCell ref="AO157:BB157"/>
    <mergeCell ref="D150:M153"/>
    <mergeCell ref="N150:AA151"/>
    <mergeCell ref="AB150:AE153"/>
    <mergeCell ref="AF150:AN153"/>
    <mergeCell ref="AO150:BB151"/>
    <mergeCell ref="BC150:BF153"/>
    <mergeCell ref="N152:AA152"/>
    <mergeCell ref="AO152:BB152"/>
    <mergeCell ref="N153:AA153"/>
    <mergeCell ref="AO153:BB153"/>
    <mergeCell ref="D146:M149"/>
    <mergeCell ref="N146:AA147"/>
    <mergeCell ref="AB146:AE149"/>
    <mergeCell ref="AF146:AN149"/>
    <mergeCell ref="AO146:BB147"/>
    <mergeCell ref="BC146:BF149"/>
    <mergeCell ref="N148:AA148"/>
    <mergeCell ref="AO148:BB148"/>
    <mergeCell ref="N149:AA149"/>
    <mergeCell ref="AO149:BB149"/>
    <mergeCell ref="D142:M145"/>
    <mergeCell ref="N142:AA143"/>
    <mergeCell ref="AB142:AE145"/>
    <mergeCell ref="AF142:AN145"/>
    <mergeCell ref="AO142:BB143"/>
    <mergeCell ref="BC142:BF145"/>
    <mergeCell ref="N144:AA144"/>
    <mergeCell ref="AO144:BB144"/>
    <mergeCell ref="N145:AA145"/>
    <mergeCell ref="AO145:BB145"/>
    <mergeCell ref="N110:AA111"/>
    <mergeCell ref="AB110:AE113"/>
    <mergeCell ref="AF110:AJ113"/>
    <mergeCell ref="AK110:AO113"/>
    <mergeCell ref="AP110:AT113"/>
    <mergeCell ref="AU110:AW113"/>
    <mergeCell ref="AX110:BE113"/>
    <mergeCell ref="N112:AA112"/>
    <mergeCell ref="N113:AA113"/>
    <mergeCell ref="N106:AA107"/>
    <mergeCell ref="AB106:AE109"/>
    <mergeCell ref="AF106:AJ109"/>
    <mergeCell ref="AK106:AO109"/>
    <mergeCell ref="AP106:AT109"/>
    <mergeCell ref="AU106:AW109"/>
    <mergeCell ref="AX106:BE109"/>
    <mergeCell ref="N108:AA108"/>
    <mergeCell ref="N109:AA109"/>
    <mergeCell ref="N102:AA103"/>
    <mergeCell ref="AB102:AE105"/>
    <mergeCell ref="AF102:AJ105"/>
    <mergeCell ref="AK102:AO105"/>
    <mergeCell ref="AP102:AT105"/>
    <mergeCell ref="AU102:AW105"/>
    <mergeCell ref="AX102:BE105"/>
    <mergeCell ref="N104:AA104"/>
    <mergeCell ref="N105:AA105"/>
    <mergeCell ref="AK94:AO97"/>
    <mergeCell ref="AP94:AT97"/>
    <mergeCell ref="AU94:AW97"/>
    <mergeCell ref="AX94:BE97"/>
    <mergeCell ref="N96:AA96"/>
    <mergeCell ref="N97:AA97"/>
    <mergeCell ref="N98:AA99"/>
    <mergeCell ref="AB98:AE101"/>
    <mergeCell ref="AF98:AJ101"/>
    <mergeCell ref="AK98:AO101"/>
    <mergeCell ref="AP98:AT101"/>
    <mergeCell ref="AU98:AW101"/>
    <mergeCell ref="AX98:BE101"/>
    <mergeCell ref="N100:AA100"/>
    <mergeCell ref="N101:AA101"/>
    <mergeCell ref="AL16:AQ18"/>
    <mergeCell ref="AR16:AW16"/>
    <mergeCell ref="AX16:AY17"/>
    <mergeCell ref="AZ16:BG16"/>
    <mergeCell ref="AR17:AW18"/>
    <mergeCell ref="A9:BF9"/>
    <mergeCell ref="A10:BG10"/>
    <mergeCell ref="Y3:AC4"/>
    <mergeCell ref="AD3:AQ4"/>
    <mergeCell ref="AR3:AW3"/>
    <mergeCell ref="AX3:BG3"/>
    <mergeCell ref="AR4:AW4"/>
    <mergeCell ref="AX4:BG4"/>
    <mergeCell ref="A11:BG11"/>
    <mergeCell ref="BB1:BG1"/>
    <mergeCell ref="Y2:AC2"/>
    <mergeCell ref="AD2:AQ2"/>
    <mergeCell ref="AR2:AW2"/>
    <mergeCell ref="AX2:BD2"/>
    <mergeCell ref="BE2:BG2"/>
    <mergeCell ref="F5:M7"/>
    <mergeCell ref="R5:V7"/>
    <mergeCell ref="N6:Q7"/>
    <mergeCell ref="W6:AT7"/>
    <mergeCell ref="AX22:BD24"/>
    <mergeCell ref="A21:L21"/>
    <mergeCell ref="N21:AK21"/>
    <mergeCell ref="K16:L17"/>
    <mergeCell ref="N16:S18"/>
    <mergeCell ref="T16:W18"/>
    <mergeCell ref="X16:Y17"/>
    <mergeCell ref="Z16:AE18"/>
    <mergeCell ref="AF16:AI18"/>
    <mergeCell ref="AJ16:AK17"/>
    <mergeCell ref="A19:F20"/>
    <mergeCell ref="G19:J20"/>
    <mergeCell ref="K19:L19"/>
    <mergeCell ref="N19:S20"/>
    <mergeCell ref="T19:W20"/>
    <mergeCell ref="Z19:AE20"/>
    <mergeCell ref="K20:L20"/>
    <mergeCell ref="X20:Y20"/>
    <mergeCell ref="A16:F18"/>
    <mergeCell ref="G16:J18"/>
    <mergeCell ref="K18:L18"/>
    <mergeCell ref="X18:Y18"/>
    <mergeCell ref="AJ18:AK18"/>
    <mergeCell ref="AX18:AY18"/>
    <mergeCell ref="AF19:AI20"/>
    <mergeCell ref="AJ19:AK19"/>
    <mergeCell ref="AL19:AQ20"/>
    <mergeCell ref="AR19:AW19"/>
    <mergeCell ref="AX19:AY19"/>
    <mergeCell ref="AZ19:BG19"/>
    <mergeCell ref="AJ20:AK20"/>
    <mergeCell ref="AR20:AW20"/>
    <mergeCell ref="AX20:AY20"/>
    <mergeCell ref="AG29:AX30"/>
    <mergeCell ref="P31:W31"/>
    <mergeCell ref="X31:AC31"/>
    <mergeCell ref="AD31:AJ32"/>
    <mergeCell ref="AK31:AX32"/>
    <mergeCell ref="BL22:DR23"/>
    <mergeCell ref="BE24:BG24"/>
    <mergeCell ref="A25:AR26"/>
    <mergeCell ref="AS25:AW27"/>
    <mergeCell ref="AX25:BD27"/>
    <mergeCell ref="BE25:BG25"/>
    <mergeCell ref="BE27:BG27"/>
    <mergeCell ref="P32:S32"/>
    <mergeCell ref="T32:V32"/>
    <mergeCell ref="X32:Z32"/>
    <mergeCell ref="AA32:AB32"/>
    <mergeCell ref="B29:C32"/>
    <mergeCell ref="D29:I32"/>
    <mergeCell ref="J29:O32"/>
    <mergeCell ref="P29:R30"/>
    <mergeCell ref="S29:AC30"/>
    <mergeCell ref="A22:AR22"/>
    <mergeCell ref="BE22:BG22"/>
    <mergeCell ref="AS22:AW24"/>
    <mergeCell ref="B33:C46"/>
    <mergeCell ref="D33:I34"/>
    <mergeCell ref="J33:N34"/>
    <mergeCell ref="O33:O34"/>
    <mergeCell ref="P33:S34"/>
    <mergeCell ref="T33:V34"/>
    <mergeCell ref="D45:AF46"/>
    <mergeCell ref="D43:AF44"/>
    <mergeCell ref="D41:I42"/>
    <mergeCell ref="D39:I40"/>
    <mergeCell ref="J39:N40"/>
    <mergeCell ref="O39:O40"/>
    <mergeCell ref="P39:S40"/>
    <mergeCell ref="T39:V40"/>
    <mergeCell ref="W39:W40"/>
    <mergeCell ref="D37:L38"/>
    <mergeCell ref="M37:O38"/>
    <mergeCell ref="P37:S38"/>
    <mergeCell ref="T37:V38"/>
    <mergeCell ref="W37:W38"/>
    <mergeCell ref="X37:Z38"/>
    <mergeCell ref="AA37:AB38"/>
    <mergeCell ref="AC37:AC38"/>
    <mergeCell ref="AC35:AC36"/>
    <mergeCell ref="AX33:AX34"/>
    <mergeCell ref="D35:I36"/>
    <mergeCell ref="J35:N36"/>
    <mergeCell ref="O35:O36"/>
    <mergeCell ref="P35:S36"/>
    <mergeCell ref="T35:V36"/>
    <mergeCell ref="W35:W36"/>
    <mergeCell ref="X35:Z36"/>
    <mergeCell ref="W33:W34"/>
    <mergeCell ref="X33:Z34"/>
    <mergeCell ref="AA33:AB34"/>
    <mergeCell ref="AC33:AC34"/>
    <mergeCell ref="AD33:AJ34"/>
    <mergeCell ref="AK33:AQ34"/>
    <mergeCell ref="AX35:AX36"/>
    <mergeCell ref="AA35:AB36"/>
    <mergeCell ref="AD35:AJ36"/>
    <mergeCell ref="AK35:AQ36"/>
    <mergeCell ref="AR35:AU36"/>
    <mergeCell ref="AV35:AW36"/>
    <mergeCell ref="AR33:AU34"/>
    <mergeCell ref="AV33:AW34"/>
    <mergeCell ref="AX43:AX44"/>
    <mergeCell ref="AD37:AJ38"/>
    <mergeCell ref="AR45:AU46"/>
    <mergeCell ref="AV45:AW46"/>
    <mergeCell ref="AX45:AX46"/>
    <mergeCell ref="AV39:AW40"/>
    <mergeCell ref="AX39:AX40"/>
    <mergeCell ref="J41:AQ42"/>
    <mergeCell ref="AR41:AU42"/>
    <mergeCell ref="AV41:AW42"/>
    <mergeCell ref="AX41:AX42"/>
    <mergeCell ref="X39:Z40"/>
    <mergeCell ref="AA39:AB40"/>
    <mergeCell ref="AC39:AC40"/>
    <mergeCell ref="AD39:AJ40"/>
    <mergeCell ref="AK39:AQ40"/>
    <mergeCell ref="AR39:AU40"/>
    <mergeCell ref="AK37:AQ38"/>
    <mergeCell ref="AR37:AU38"/>
    <mergeCell ref="AV37:AW38"/>
    <mergeCell ref="AX37:AX38"/>
    <mergeCell ref="AR43:AU44"/>
    <mergeCell ref="AV43:AW44"/>
    <mergeCell ref="BM50:CL50"/>
    <mergeCell ref="B51:AF52"/>
    <mergeCell ref="AR51:AU52"/>
    <mergeCell ref="AV51:AW52"/>
    <mergeCell ref="AX51:AX52"/>
    <mergeCell ref="B54:AF55"/>
    <mergeCell ref="AK54:AQ55"/>
    <mergeCell ref="AR54:AU55"/>
    <mergeCell ref="AV54:AW55"/>
    <mergeCell ref="AX54:AX55"/>
    <mergeCell ref="B47:C50"/>
    <mergeCell ref="D47:AF48"/>
    <mergeCell ref="AR47:AU48"/>
    <mergeCell ref="AV47:AW48"/>
    <mergeCell ref="AX47:AX48"/>
    <mergeCell ref="D49:AF50"/>
    <mergeCell ref="AR49:AU50"/>
    <mergeCell ref="AV49:AW50"/>
    <mergeCell ref="AX49:AX50"/>
    <mergeCell ref="B63:BF63"/>
    <mergeCell ref="B64:BF64"/>
    <mergeCell ref="B65:BF65"/>
    <mergeCell ref="B66:BG66"/>
    <mergeCell ref="B68:BF69"/>
    <mergeCell ref="B70:BG71"/>
    <mergeCell ref="B57:AF58"/>
    <mergeCell ref="AG57:AJ58"/>
    <mergeCell ref="AK57:AO58"/>
    <mergeCell ref="AP57:AS58"/>
    <mergeCell ref="AT57:AX58"/>
    <mergeCell ref="B59:AF60"/>
    <mergeCell ref="AK59:AQ60"/>
    <mergeCell ref="AR59:AU60"/>
    <mergeCell ref="AV59:AW60"/>
    <mergeCell ref="AX59:AX60"/>
    <mergeCell ref="B72:BC72"/>
    <mergeCell ref="B73:BC73"/>
    <mergeCell ref="B74:BC74"/>
    <mergeCell ref="D78:L80"/>
    <mergeCell ref="M78:AF79"/>
    <mergeCell ref="AG78:AN80"/>
    <mergeCell ref="AO78:AU80"/>
    <mergeCell ref="AV78:BE80"/>
    <mergeCell ref="M80:AF80"/>
    <mergeCell ref="D84:L84"/>
    <mergeCell ref="M84:X84"/>
    <mergeCell ref="Y84:AI84"/>
    <mergeCell ref="AJ84:BE84"/>
    <mergeCell ref="D85:L85"/>
    <mergeCell ref="M85:X85"/>
    <mergeCell ref="Y85:AI85"/>
    <mergeCell ref="AJ85:BE85"/>
    <mergeCell ref="D81:L81"/>
    <mergeCell ref="M81:AF82"/>
    <mergeCell ref="AG81:AN83"/>
    <mergeCell ref="AO81:AU83"/>
    <mergeCell ref="AV81:BE83"/>
    <mergeCell ref="D82:L82"/>
    <mergeCell ref="D83:L83"/>
    <mergeCell ref="M83:AF83"/>
    <mergeCell ref="D86:BE86"/>
    <mergeCell ref="C89:BE89"/>
    <mergeCell ref="D90:M93"/>
    <mergeCell ref="N90:AA91"/>
    <mergeCell ref="AB90:AE93"/>
    <mergeCell ref="AF90:AJ93"/>
    <mergeCell ref="AK90:AO93"/>
    <mergeCell ref="AP90:AT93"/>
    <mergeCell ref="AU90:BE92"/>
    <mergeCell ref="N92:AA92"/>
    <mergeCell ref="N116:AA116"/>
    <mergeCell ref="N117:AA117"/>
    <mergeCell ref="N118:AA119"/>
    <mergeCell ref="AB118:AE121"/>
    <mergeCell ref="AF118:AJ121"/>
    <mergeCell ref="AK118:AO121"/>
    <mergeCell ref="N93:AA93"/>
    <mergeCell ref="AU93:AW93"/>
    <mergeCell ref="AX93:BE93"/>
    <mergeCell ref="N114:AA115"/>
    <mergeCell ref="AB114:AE117"/>
    <mergeCell ref="AF114:AJ117"/>
    <mergeCell ref="AK114:AO117"/>
    <mergeCell ref="AP114:AT117"/>
    <mergeCell ref="AU114:AW117"/>
    <mergeCell ref="AX114:BE117"/>
    <mergeCell ref="AP118:AT121"/>
    <mergeCell ref="AU118:AW121"/>
    <mergeCell ref="AX118:BE121"/>
    <mergeCell ref="N120:AA120"/>
    <mergeCell ref="N121:AA121"/>
    <mergeCell ref="N94:AA95"/>
    <mergeCell ref="AB94:AE97"/>
    <mergeCell ref="AF94:AJ97"/>
    <mergeCell ref="N122:AA123"/>
    <mergeCell ref="AB122:AE125"/>
    <mergeCell ref="AF122:AJ125"/>
    <mergeCell ref="AK122:AO125"/>
    <mergeCell ref="AP122:AT125"/>
    <mergeCell ref="AU122:AW125"/>
    <mergeCell ref="AX122:BE125"/>
    <mergeCell ref="N124:AA124"/>
    <mergeCell ref="N125:AA125"/>
    <mergeCell ref="N126:AA127"/>
    <mergeCell ref="AB126:AE129"/>
    <mergeCell ref="AF126:AJ129"/>
    <mergeCell ref="AK126:AO129"/>
    <mergeCell ref="AP126:AT129"/>
    <mergeCell ref="AU126:AW129"/>
    <mergeCell ref="AX126:BE129"/>
    <mergeCell ref="N128:AA128"/>
    <mergeCell ref="N129:AA129"/>
    <mergeCell ref="N130:AA131"/>
    <mergeCell ref="AB130:AE133"/>
    <mergeCell ref="AF130:AJ133"/>
    <mergeCell ref="AK130:AO133"/>
    <mergeCell ref="AP130:AT133"/>
    <mergeCell ref="AU130:AW133"/>
    <mergeCell ref="AX130:BE133"/>
    <mergeCell ref="AU134:BE135"/>
    <mergeCell ref="Y136:AE136"/>
    <mergeCell ref="AF136:AH136"/>
    <mergeCell ref="AI136:AJ136"/>
    <mergeCell ref="AK136:AT136"/>
    <mergeCell ref="AU136:BE136"/>
    <mergeCell ref="N132:AA132"/>
    <mergeCell ref="N133:AA133"/>
    <mergeCell ref="Y134:AE135"/>
    <mergeCell ref="AF134:AH135"/>
    <mergeCell ref="AI134:AJ135"/>
    <mergeCell ref="AK134:AT135"/>
    <mergeCell ref="D138:M141"/>
    <mergeCell ref="N138:AA139"/>
    <mergeCell ref="AB138:AE141"/>
    <mergeCell ref="AF138:AN141"/>
    <mergeCell ref="AO138:BB139"/>
    <mergeCell ref="BC138:BF141"/>
    <mergeCell ref="N140:AA140"/>
    <mergeCell ref="AO140:BB140"/>
    <mergeCell ref="N141:AA141"/>
    <mergeCell ref="AO141:BB141"/>
    <mergeCell ref="D158:M161"/>
    <mergeCell ref="N158:AA159"/>
    <mergeCell ref="AB158:AE161"/>
    <mergeCell ref="AF158:AN161"/>
    <mergeCell ref="AO158:BB159"/>
    <mergeCell ref="BC158:BF161"/>
    <mergeCell ref="N160:AA160"/>
    <mergeCell ref="AO160:BB160"/>
    <mergeCell ref="N161:AA161"/>
    <mergeCell ref="AO161:BB161"/>
    <mergeCell ref="D162:M165"/>
    <mergeCell ref="N162:AA163"/>
    <mergeCell ref="AB162:AE165"/>
    <mergeCell ref="AF162:AN165"/>
    <mergeCell ref="AO162:BB163"/>
    <mergeCell ref="BC162:BF165"/>
    <mergeCell ref="N164:AA164"/>
    <mergeCell ref="AO164:BB164"/>
    <mergeCell ref="N165:AA165"/>
    <mergeCell ref="AO165:BB165"/>
    <mergeCell ref="D166:M169"/>
    <mergeCell ref="N166:AA167"/>
    <mergeCell ref="AB166:AE169"/>
    <mergeCell ref="AF166:AN169"/>
    <mergeCell ref="AO166:BB167"/>
    <mergeCell ref="BC166:BF169"/>
    <mergeCell ref="N168:AA168"/>
    <mergeCell ref="AO168:BB168"/>
    <mergeCell ref="N169:AA169"/>
    <mergeCell ref="AO169:BB169"/>
    <mergeCell ref="D170:M173"/>
    <mergeCell ref="N170:AA171"/>
    <mergeCell ref="AB170:AE173"/>
    <mergeCell ref="AF170:AN173"/>
    <mergeCell ref="AO170:BB171"/>
    <mergeCell ref="BC170:BF173"/>
    <mergeCell ref="N172:AA172"/>
    <mergeCell ref="AO172:BB172"/>
    <mergeCell ref="N173:AA173"/>
    <mergeCell ref="AO173:BB173"/>
    <mergeCell ref="BE174:BF176"/>
    <mergeCell ref="D174:AD176"/>
    <mergeCell ref="AE174:AN176"/>
    <mergeCell ref="AO174:AS176"/>
    <mergeCell ref="AT174:AT176"/>
    <mergeCell ref="AU174:AY176"/>
    <mergeCell ref="AZ174:BD176"/>
    <mergeCell ref="D182:BD182"/>
    <mergeCell ref="D184:I186"/>
    <mergeCell ref="J184:AF186"/>
    <mergeCell ref="AG184:AL186"/>
    <mergeCell ref="AM184:AR186"/>
    <mergeCell ref="AS184:AX186"/>
    <mergeCell ref="AY184:BD186"/>
    <mergeCell ref="D187:I189"/>
    <mergeCell ref="J187:AF188"/>
    <mergeCell ref="AG187:AL189"/>
    <mergeCell ref="AM187:AR189"/>
    <mergeCell ref="D203:Q208"/>
    <mergeCell ref="R203:AF207"/>
    <mergeCell ref="AG203:AM208"/>
    <mergeCell ref="AN203:AS208"/>
    <mergeCell ref="AT203:AY208"/>
    <mergeCell ref="AS187:AX189"/>
    <mergeCell ref="AY187:BD189"/>
    <mergeCell ref="J189:AF189"/>
    <mergeCell ref="AZ203:BE208"/>
    <mergeCell ref="R208:AF208"/>
    <mergeCell ref="D200:Q202"/>
    <mergeCell ref="R200:AF202"/>
    <mergeCell ref="AG200:AM202"/>
    <mergeCell ref="AN200:AS202"/>
    <mergeCell ref="AT200:AY202"/>
    <mergeCell ref="AZ200:BE202"/>
    <mergeCell ref="D209:BF209"/>
    <mergeCell ref="D210:BF211"/>
    <mergeCell ref="D220:F224"/>
    <mergeCell ref="G220:L224"/>
    <mergeCell ref="M220:S224"/>
    <mergeCell ref="T220:AF224"/>
    <mergeCell ref="AG220:AK224"/>
    <mergeCell ref="AL220:AP224"/>
    <mergeCell ref="AQ220:AX224"/>
    <mergeCell ref="AY220:BF224"/>
    <mergeCell ref="D225:F241"/>
    <mergeCell ref="G225:L227"/>
    <mergeCell ref="M225:R226"/>
    <mergeCell ref="S225:S226"/>
    <mergeCell ref="T225:Y227"/>
    <mergeCell ref="Z225:AC227"/>
    <mergeCell ref="N233:Q233"/>
    <mergeCell ref="R233:S233"/>
    <mergeCell ref="G234:L235"/>
    <mergeCell ref="M234:Y235"/>
    <mergeCell ref="G231:L233"/>
    <mergeCell ref="M231:R232"/>
    <mergeCell ref="S231:S232"/>
    <mergeCell ref="T231:Y233"/>
    <mergeCell ref="Z231:AC233"/>
    <mergeCell ref="G240:Y241"/>
    <mergeCell ref="Z240:AC241"/>
    <mergeCell ref="AQ225:AX227"/>
    <mergeCell ref="AY225:BF227"/>
    <mergeCell ref="N227:Q227"/>
    <mergeCell ref="R227:S227"/>
    <mergeCell ref="G228:L230"/>
    <mergeCell ref="M228:R229"/>
    <mergeCell ref="S228:S229"/>
    <mergeCell ref="T228:Y230"/>
    <mergeCell ref="Z228:AC230"/>
    <mergeCell ref="AD228:AE230"/>
    <mergeCell ref="AD225:AE227"/>
    <mergeCell ref="AF225:AF227"/>
    <mergeCell ref="AG225:AJ227"/>
    <mergeCell ref="AK225:AK227"/>
    <mergeCell ref="AL225:AO227"/>
    <mergeCell ref="AP225:AP227"/>
    <mergeCell ref="AY231:BF233"/>
    <mergeCell ref="AY228:BF230"/>
    <mergeCell ref="N230:Q230"/>
    <mergeCell ref="R230:S230"/>
    <mergeCell ref="AK228:AK230"/>
    <mergeCell ref="AL228:AO230"/>
    <mergeCell ref="AP228:AP230"/>
    <mergeCell ref="AQ228:AX230"/>
    <mergeCell ref="G238:Y239"/>
    <mergeCell ref="Z238:AC239"/>
    <mergeCell ref="AD238:AE239"/>
    <mergeCell ref="AF238:AF239"/>
    <mergeCell ref="AD231:AE233"/>
    <mergeCell ref="AF231:AF233"/>
    <mergeCell ref="AF228:AF230"/>
    <mergeCell ref="AG228:AJ230"/>
    <mergeCell ref="AG231:AJ233"/>
    <mergeCell ref="AK231:AK233"/>
    <mergeCell ref="AL231:AO233"/>
    <mergeCell ref="AP231:AP233"/>
    <mergeCell ref="AQ231:AX233"/>
    <mergeCell ref="AD240:AE241"/>
    <mergeCell ref="AF240:AF241"/>
    <mergeCell ref="Z234:AC235"/>
    <mergeCell ref="AD234:AE235"/>
    <mergeCell ref="AF234:AF235"/>
    <mergeCell ref="G236:S237"/>
    <mergeCell ref="T236:Y237"/>
    <mergeCell ref="Z236:AC237"/>
    <mergeCell ref="AD236:AE237"/>
    <mergeCell ref="AF236:AF237"/>
    <mergeCell ref="D242:F245"/>
    <mergeCell ref="G242:Y243"/>
    <mergeCell ref="Z242:AC243"/>
    <mergeCell ref="AD242:AE243"/>
    <mergeCell ref="AF242:AF243"/>
    <mergeCell ref="G244:Y245"/>
    <mergeCell ref="Z244:AC245"/>
    <mergeCell ref="AD244:AE245"/>
    <mergeCell ref="AF244:AF245"/>
    <mergeCell ref="D250:BF250"/>
    <mergeCell ref="D251:BF251"/>
    <mergeCell ref="D252:BF252"/>
    <mergeCell ref="D253:BF253"/>
    <mergeCell ref="D246:Y247"/>
    <mergeCell ref="Z246:AC247"/>
    <mergeCell ref="AD246:AE247"/>
    <mergeCell ref="AF246:AF247"/>
    <mergeCell ref="D248:Y249"/>
    <mergeCell ref="Z248:AC249"/>
    <mergeCell ref="AD248:AE249"/>
    <mergeCell ref="AF248:AF249"/>
  </mergeCells>
  <phoneticPr fontId="3"/>
  <printOptions horizontalCentered="1"/>
  <pageMargins left="0.59055118110236227" right="0.39370078740157483" top="0.39370078740157483" bottom="0.39370078740157483" header="0.51181102362204722" footer="0.31496062992125984"/>
  <pageSetup paperSize="9" scale="92" fitToHeight="0" orientation="portrait" r:id="rId1"/>
  <headerFooter alignWithMargins="0"/>
  <rowBreaks count="2" manualBreakCount="2">
    <brk id="74" max="58" man="1"/>
    <brk id="176"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133350</xdr:colOff>
                    <xdr:row>213</xdr:row>
                    <xdr:rowOff>180975</xdr:rowOff>
                  </from>
                  <to>
                    <xdr:col>4</xdr:col>
                    <xdr:colOff>19050</xdr:colOff>
                    <xdr:row>215</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133350</xdr:colOff>
                    <xdr:row>214</xdr:row>
                    <xdr:rowOff>180975</xdr:rowOff>
                  </from>
                  <to>
                    <xdr:col>4</xdr:col>
                    <xdr:colOff>19050</xdr:colOff>
                    <xdr:row>216</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133350</xdr:colOff>
                    <xdr:row>216</xdr:row>
                    <xdr:rowOff>0</xdr:rowOff>
                  </from>
                  <to>
                    <xdr:col>4</xdr:col>
                    <xdr:colOff>19050</xdr:colOff>
                    <xdr:row>217</xdr:row>
                    <xdr:rowOff>19050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0</xdr:colOff>
                    <xdr:row>194</xdr:row>
                    <xdr:rowOff>180975</xdr:rowOff>
                  </from>
                  <to>
                    <xdr:col>5</xdr:col>
                    <xdr:colOff>57150</xdr:colOff>
                    <xdr:row>196</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20</xdr:col>
                    <xdr:colOff>47625</xdr:colOff>
                    <xdr:row>195</xdr:row>
                    <xdr:rowOff>0</xdr:rowOff>
                  </from>
                  <to>
                    <xdr:col>22</xdr:col>
                    <xdr:colOff>104775</xdr:colOff>
                    <xdr:row>196</xdr:row>
                    <xdr:rowOff>19050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33</xdr:col>
                    <xdr:colOff>9525</xdr:colOff>
                    <xdr:row>56</xdr:row>
                    <xdr:rowOff>57150</xdr:rowOff>
                  </from>
                  <to>
                    <xdr:col>35</xdr:col>
                    <xdr:colOff>66675</xdr:colOff>
                    <xdr:row>57</xdr:row>
                    <xdr:rowOff>142875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41</xdr:col>
                    <xdr:colOff>76200</xdr:colOff>
                    <xdr:row>56</xdr:row>
                    <xdr:rowOff>57150</xdr:rowOff>
                  </from>
                  <to>
                    <xdr:col>43</xdr:col>
                    <xdr:colOff>85725</xdr:colOff>
                    <xdr:row>57</xdr:row>
                    <xdr:rowOff>142875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0</xdr:colOff>
                    <xdr:row>36</xdr:row>
                    <xdr:rowOff>0</xdr:rowOff>
                  </from>
                  <to>
                    <xdr:col>5</xdr:col>
                    <xdr:colOff>57150</xdr:colOff>
                    <xdr:row>37</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sizeWithCells="1">
                  <from>
                    <xdr:col>4</xdr:col>
                    <xdr:colOff>19050</xdr:colOff>
                    <xdr:row>79</xdr:row>
                    <xdr:rowOff>180975</xdr:rowOff>
                  </from>
                  <to>
                    <xdr:col>11</xdr:col>
                    <xdr:colOff>76200</xdr:colOff>
                    <xdr:row>81</xdr:row>
                    <xdr:rowOff>28575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sizeWithCells="1">
                  <from>
                    <xdr:col>4</xdr:col>
                    <xdr:colOff>19050</xdr:colOff>
                    <xdr:row>80</xdr:row>
                    <xdr:rowOff>161925</xdr:rowOff>
                  </from>
                  <to>
                    <xdr:col>10</xdr:col>
                    <xdr:colOff>85725</xdr:colOff>
                    <xdr:row>82</xdr:row>
                    <xdr:rowOff>28575</xdr:rowOff>
                  </to>
                </anchor>
              </controlPr>
            </control>
          </mc:Choice>
        </mc:AlternateContent>
        <mc:AlternateContent xmlns:mc="http://schemas.openxmlformats.org/markup-compatibility/2006">
          <mc:Choice Requires="x14">
            <control shapeId="7192" r:id="rId14" name="Check Box 24">
              <controlPr defaultSize="0" autoFill="0" autoLine="0" autoPict="0">
                <anchor moveWithCells="1" sizeWithCells="1">
                  <from>
                    <xdr:col>3</xdr:col>
                    <xdr:colOff>38100</xdr:colOff>
                    <xdr:row>113</xdr:row>
                    <xdr:rowOff>19050</xdr:rowOff>
                  </from>
                  <to>
                    <xdr:col>11</xdr:col>
                    <xdr:colOff>9525</xdr:colOff>
                    <xdr:row>114</xdr:row>
                    <xdr:rowOff>38100</xdr:rowOff>
                  </to>
                </anchor>
              </controlPr>
            </control>
          </mc:Choice>
        </mc:AlternateContent>
        <mc:AlternateContent xmlns:mc="http://schemas.openxmlformats.org/markup-compatibility/2006">
          <mc:Choice Requires="x14">
            <control shapeId="7193" r:id="rId15" name="Check Box 25">
              <controlPr defaultSize="0" autoFill="0" autoLine="0" autoPict="0">
                <anchor moveWithCells="1" sizeWithCells="1">
                  <from>
                    <xdr:col>3</xdr:col>
                    <xdr:colOff>38100</xdr:colOff>
                    <xdr:row>114</xdr:row>
                    <xdr:rowOff>142875</xdr:rowOff>
                  </from>
                  <to>
                    <xdr:col>12</xdr:col>
                    <xdr:colOff>38100</xdr:colOff>
                    <xdr:row>115</xdr:row>
                    <xdr:rowOff>152400</xdr:rowOff>
                  </to>
                </anchor>
              </controlPr>
            </control>
          </mc:Choice>
        </mc:AlternateContent>
        <mc:AlternateContent xmlns:mc="http://schemas.openxmlformats.org/markup-compatibility/2006">
          <mc:Choice Requires="x14">
            <control shapeId="7194" r:id="rId16" name="Check Box 26">
              <controlPr defaultSize="0" autoFill="0" autoLine="0" autoPict="0">
                <anchor moveWithCells="1" sizeWithCells="1">
                  <from>
                    <xdr:col>3</xdr:col>
                    <xdr:colOff>38100</xdr:colOff>
                    <xdr:row>114</xdr:row>
                    <xdr:rowOff>0</xdr:rowOff>
                  </from>
                  <to>
                    <xdr:col>11</xdr:col>
                    <xdr:colOff>9525</xdr:colOff>
                    <xdr:row>115</xdr:row>
                    <xdr:rowOff>9525</xdr:rowOff>
                  </to>
                </anchor>
              </controlPr>
            </control>
          </mc:Choice>
        </mc:AlternateContent>
        <mc:AlternateContent xmlns:mc="http://schemas.openxmlformats.org/markup-compatibility/2006">
          <mc:Choice Requires="x14">
            <control shapeId="7195" r:id="rId17" name="Check Box 27">
              <controlPr defaultSize="0" autoFill="0" autoLine="0" autoPict="0">
                <anchor moveWithCells="1" sizeWithCells="1">
                  <from>
                    <xdr:col>3</xdr:col>
                    <xdr:colOff>38100</xdr:colOff>
                    <xdr:row>115</xdr:row>
                    <xdr:rowOff>104775</xdr:rowOff>
                  </from>
                  <to>
                    <xdr:col>8</xdr:col>
                    <xdr:colOff>95250</xdr:colOff>
                    <xdr:row>116</xdr:row>
                    <xdr:rowOff>152400</xdr:rowOff>
                  </to>
                </anchor>
              </controlPr>
            </control>
          </mc:Choice>
        </mc:AlternateContent>
        <mc:AlternateContent xmlns:mc="http://schemas.openxmlformats.org/markup-compatibility/2006">
          <mc:Choice Requires="x14">
            <control shapeId="7196" r:id="rId18" name="Check Box 28">
              <controlPr defaultSize="0" autoFill="0" autoLine="0" autoPict="0">
                <anchor moveWithCells="1" sizeWithCells="1">
                  <from>
                    <xdr:col>3</xdr:col>
                    <xdr:colOff>38100</xdr:colOff>
                    <xdr:row>117</xdr:row>
                    <xdr:rowOff>19050</xdr:rowOff>
                  </from>
                  <to>
                    <xdr:col>11</xdr:col>
                    <xdr:colOff>38100</xdr:colOff>
                    <xdr:row>118</xdr:row>
                    <xdr:rowOff>38100</xdr:rowOff>
                  </to>
                </anchor>
              </controlPr>
            </control>
          </mc:Choice>
        </mc:AlternateContent>
        <mc:AlternateContent xmlns:mc="http://schemas.openxmlformats.org/markup-compatibility/2006">
          <mc:Choice Requires="x14">
            <control shapeId="7197" r:id="rId19" name="Check Box 29">
              <controlPr defaultSize="0" autoFill="0" autoLine="0" autoPict="0">
                <anchor moveWithCells="1" sizeWithCells="1">
                  <from>
                    <xdr:col>3</xdr:col>
                    <xdr:colOff>38100</xdr:colOff>
                    <xdr:row>118</xdr:row>
                    <xdr:rowOff>142875</xdr:rowOff>
                  </from>
                  <to>
                    <xdr:col>12</xdr:col>
                    <xdr:colOff>66675</xdr:colOff>
                    <xdr:row>119</xdr:row>
                    <xdr:rowOff>152400</xdr:rowOff>
                  </to>
                </anchor>
              </controlPr>
            </control>
          </mc:Choice>
        </mc:AlternateContent>
        <mc:AlternateContent xmlns:mc="http://schemas.openxmlformats.org/markup-compatibility/2006">
          <mc:Choice Requires="x14">
            <control shapeId="7198" r:id="rId20" name="Check Box 30">
              <controlPr defaultSize="0" autoFill="0" autoLine="0" autoPict="0">
                <anchor moveWithCells="1" sizeWithCells="1">
                  <from>
                    <xdr:col>3</xdr:col>
                    <xdr:colOff>38100</xdr:colOff>
                    <xdr:row>118</xdr:row>
                    <xdr:rowOff>0</xdr:rowOff>
                  </from>
                  <to>
                    <xdr:col>11</xdr:col>
                    <xdr:colOff>38100</xdr:colOff>
                    <xdr:row>119</xdr:row>
                    <xdr:rowOff>9525</xdr:rowOff>
                  </to>
                </anchor>
              </controlPr>
            </control>
          </mc:Choice>
        </mc:AlternateContent>
        <mc:AlternateContent xmlns:mc="http://schemas.openxmlformats.org/markup-compatibility/2006">
          <mc:Choice Requires="x14">
            <control shapeId="7199" r:id="rId21" name="Check Box 31">
              <controlPr defaultSize="0" autoFill="0" autoLine="0" autoPict="0">
                <anchor moveWithCells="1" sizeWithCells="1">
                  <from>
                    <xdr:col>3</xdr:col>
                    <xdr:colOff>38100</xdr:colOff>
                    <xdr:row>119</xdr:row>
                    <xdr:rowOff>104775</xdr:rowOff>
                  </from>
                  <to>
                    <xdr:col>8</xdr:col>
                    <xdr:colOff>104775</xdr:colOff>
                    <xdr:row>120</xdr:row>
                    <xdr:rowOff>152400</xdr:rowOff>
                  </to>
                </anchor>
              </controlPr>
            </control>
          </mc:Choice>
        </mc:AlternateContent>
        <mc:AlternateContent xmlns:mc="http://schemas.openxmlformats.org/markup-compatibility/2006">
          <mc:Choice Requires="x14">
            <control shapeId="7200" r:id="rId22" name="Check Box 32">
              <controlPr defaultSize="0" autoFill="0" autoLine="0" autoPict="0">
                <anchor moveWithCells="1" sizeWithCells="1">
                  <from>
                    <xdr:col>3</xdr:col>
                    <xdr:colOff>38100</xdr:colOff>
                    <xdr:row>121</xdr:row>
                    <xdr:rowOff>19050</xdr:rowOff>
                  </from>
                  <to>
                    <xdr:col>11</xdr:col>
                    <xdr:colOff>28575</xdr:colOff>
                    <xdr:row>122</xdr:row>
                    <xdr:rowOff>38100</xdr:rowOff>
                  </to>
                </anchor>
              </controlPr>
            </control>
          </mc:Choice>
        </mc:AlternateContent>
        <mc:AlternateContent xmlns:mc="http://schemas.openxmlformats.org/markup-compatibility/2006">
          <mc:Choice Requires="x14">
            <control shapeId="7201" r:id="rId23" name="Check Box 33">
              <controlPr defaultSize="0" autoFill="0" autoLine="0" autoPict="0">
                <anchor moveWithCells="1" sizeWithCells="1">
                  <from>
                    <xdr:col>3</xdr:col>
                    <xdr:colOff>38100</xdr:colOff>
                    <xdr:row>122</xdr:row>
                    <xdr:rowOff>142875</xdr:rowOff>
                  </from>
                  <to>
                    <xdr:col>12</xdr:col>
                    <xdr:colOff>57150</xdr:colOff>
                    <xdr:row>123</xdr:row>
                    <xdr:rowOff>152400</xdr:rowOff>
                  </to>
                </anchor>
              </controlPr>
            </control>
          </mc:Choice>
        </mc:AlternateContent>
        <mc:AlternateContent xmlns:mc="http://schemas.openxmlformats.org/markup-compatibility/2006">
          <mc:Choice Requires="x14">
            <control shapeId="7202" r:id="rId24" name="Check Box 34">
              <controlPr defaultSize="0" autoFill="0" autoLine="0" autoPict="0">
                <anchor moveWithCells="1" sizeWithCells="1">
                  <from>
                    <xdr:col>3</xdr:col>
                    <xdr:colOff>38100</xdr:colOff>
                    <xdr:row>122</xdr:row>
                    <xdr:rowOff>0</xdr:rowOff>
                  </from>
                  <to>
                    <xdr:col>11</xdr:col>
                    <xdr:colOff>28575</xdr:colOff>
                    <xdr:row>123</xdr:row>
                    <xdr:rowOff>9525</xdr:rowOff>
                  </to>
                </anchor>
              </controlPr>
            </control>
          </mc:Choice>
        </mc:AlternateContent>
        <mc:AlternateContent xmlns:mc="http://schemas.openxmlformats.org/markup-compatibility/2006">
          <mc:Choice Requires="x14">
            <control shapeId="7203" r:id="rId25" name="Check Box 35">
              <controlPr defaultSize="0" autoFill="0" autoLine="0" autoPict="0">
                <anchor moveWithCells="1" sizeWithCells="1">
                  <from>
                    <xdr:col>3</xdr:col>
                    <xdr:colOff>38100</xdr:colOff>
                    <xdr:row>123</xdr:row>
                    <xdr:rowOff>104775</xdr:rowOff>
                  </from>
                  <to>
                    <xdr:col>8</xdr:col>
                    <xdr:colOff>104775</xdr:colOff>
                    <xdr:row>124</xdr:row>
                    <xdr:rowOff>152400</xdr:rowOff>
                  </to>
                </anchor>
              </controlPr>
            </control>
          </mc:Choice>
        </mc:AlternateContent>
        <mc:AlternateContent xmlns:mc="http://schemas.openxmlformats.org/markup-compatibility/2006">
          <mc:Choice Requires="x14">
            <control shapeId="7204" r:id="rId26" name="Check Box 36">
              <controlPr defaultSize="0" autoFill="0" autoLine="0" autoPict="0">
                <anchor moveWithCells="1" sizeWithCells="1">
                  <from>
                    <xdr:col>3</xdr:col>
                    <xdr:colOff>38100</xdr:colOff>
                    <xdr:row>125</xdr:row>
                    <xdr:rowOff>19050</xdr:rowOff>
                  </from>
                  <to>
                    <xdr:col>11</xdr:col>
                    <xdr:colOff>28575</xdr:colOff>
                    <xdr:row>126</xdr:row>
                    <xdr:rowOff>38100</xdr:rowOff>
                  </to>
                </anchor>
              </controlPr>
            </control>
          </mc:Choice>
        </mc:AlternateContent>
        <mc:AlternateContent xmlns:mc="http://schemas.openxmlformats.org/markup-compatibility/2006">
          <mc:Choice Requires="x14">
            <control shapeId="7205" r:id="rId27" name="Check Box 37">
              <controlPr defaultSize="0" autoFill="0" autoLine="0" autoPict="0">
                <anchor moveWithCells="1" sizeWithCells="1">
                  <from>
                    <xdr:col>3</xdr:col>
                    <xdr:colOff>38100</xdr:colOff>
                    <xdr:row>126</xdr:row>
                    <xdr:rowOff>142875</xdr:rowOff>
                  </from>
                  <to>
                    <xdr:col>12</xdr:col>
                    <xdr:colOff>57150</xdr:colOff>
                    <xdr:row>127</xdr:row>
                    <xdr:rowOff>152400</xdr:rowOff>
                  </to>
                </anchor>
              </controlPr>
            </control>
          </mc:Choice>
        </mc:AlternateContent>
        <mc:AlternateContent xmlns:mc="http://schemas.openxmlformats.org/markup-compatibility/2006">
          <mc:Choice Requires="x14">
            <control shapeId="7206" r:id="rId28" name="Check Box 38">
              <controlPr defaultSize="0" autoFill="0" autoLine="0" autoPict="0">
                <anchor moveWithCells="1" sizeWithCells="1">
                  <from>
                    <xdr:col>3</xdr:col>
                    <xdr:colOff>38100</xdr:colOff>
                    <xdr:row>126</xdr:row>
                    <xdr:rowOff>0</xdr:rowOff>
                  </from>
                  <to>
                    <xdr:col>11</xdr:col>
                    <xdr:colOff>28575</xdr:colOff>
                    <xdr:row>127</xdr:row>
                    <xdr:rowOff>9525</xdr:rowOff>
                  </to>
                </anchor>
              </controlPr>
            </control>
          </mc:Choice>
        </mc:AlternateContent>
        <mc:AlternateContent xmlns:mc="http://schemas.openxmlformats.org/markup-compatibility/2006">
          <mc:Choice Requires="x14">
            <control shapeId="7207" r:id="rId29" name="Check Box 39">
              <controlPr defaultSize="0" autoFill="0" autoLine="0" autoPict="0">
                <anchor moveWithCells="1" sizeWithCells="1">
                  <from>
                    <xdr:col>3</xdr:col>
                    <xdr:colOff>38100</xdr:colOff>
                    <xdr:row>127</xdr:row>
                    <xdr:rowOff>104775</xdr:rowOff>
                  </from>
                  <to>
                    <xdr:col>8</xdr:col>
                    <xdr:colOff>104775</xdr:colOff>
                    <xdr:row>128</xdr:row>
                    <xdr:rowOff>152400</xdr:rowOff>
                  </to>
                </anchor>
              </controlPr>
            </control>
          </mc:Choice>
        </mc:AlternateContent>
        <mc:AlternateContent xmlns:mc="http://schemas.openxmlformats.org/markup-compatibility/2006">
          <mc:Choice Requires="x14">
            <control shapeId="7208" r:id="rId30" name="Check Box 40">
              <controlPr defaultSize="0" autoFill="0" autoLine="0" autoPict="0">
                <anchor moveWithCells="1" sizeWithCells="1">
                  <from>
                    <xdr:col>3</xdr:col>
                    <xdr:colOff>38100</xdr:colOff>
                    <xdr:row>129</xdr:row>
                    <xdr:rowOff>19050</xdr:rowOff>
                  </from>
                  <to>
                    <xdr:col>11</xdr:col>
                    <xdr:colOff>9525</xdr:colOff>
                    <xdr:row>130</xdr:row>
                    <xdr:rowOff>38100</xdr:rowOff>
                  </to>
                </anchor>
              </controlPr>
            </control>
          </mc:Choice>
        </mc:AlternateContent>
        <mc:AlternateContent xmlns:mc="http://schemas.openxmlformats.org/markup-compatibility/2006">
          <mc:Choice Requires="x14">
            <control shapeId="7209" r:id="rId31" name="Check Box 41">
              <controlPr defaultSize="0" autoFill="0" autoLine="0" autoPict="0">
                <anchor moveWithCells="1" sizeWithCells="1">
                  <from>
                    <xdr:col>3</xdr:col>
                    <xdr:colOff>38100</xdr:colOff>
                    <xdr:row>130</xdr:row>
                    <xdr:rowOff>142875</xdr:rowOff>
                  </from>
                  <to>
                    <xdr:col>12</xdr:col>
                    <xdr:colOff>38100</xdr:colOff>
                    <xdr:row>131</xdr:row>
                    <xdr:rowOff>152400</xdr:rowOff>
                  </to>
                </anchor>
              </controlPr>
            </control>
          </mc:Choice>
        </mc:AlternateContent>
        <mc:AlternateContent xmlns:mc="http://schemas.openxmlformats.org/markup-compatibility/2006">
          <mc:Choice Requires="x14">
            <control shapeId="7210" r:id="rId32" name="Check Box 42">
              <controlPr defaultSize="0" autoFill="0" autoLine="0" autoPict="0">
                <anchor moveWithCells="1" sizeWithCells="1">
                  <from>
                    <xdr:col>3</xdr:col>
                    <xdr:colOff>38100</xdr:colOff>
                    <xdr:row>130</xdr:row>
                    <xdr:rowOff>0</xdr:rowOff>
                  </from>
                  <to>
                    <xdr:col>11</xdr:col>
                    <xdr:colOff>9525</xdr:colOff>
                    <xdr:row>131</xdr:row>
                    <xdr:rowOff>9525</xdr:rowOff>
                  </to>
                </anchor>
              </controlPr>
            </control>
          </mc:Choice>
        </mc:AlternateContent>
        <mc:AlternateContent xmlns:mc="http://schemas.openxmlformats.org/markup-compatibility/2006">
          <mc:Choice Requires="x14">
            <control shapeId="7211" r:id="rId33" name="Check Box 43">
              <controlPr defaultSize="0" autoFill="0" autoLine="0" autoPict="0">
                <anchor moveWithCells="1" sizeWithCells="1">
                  <from>
                    <xdr:col>3</xdr:col>
                    <xdr:colOff>38100</xdr:colOff>
                    <xdr:row>131</xdr:row>
                    <xdr:rowOff>104775</xdr:rowOff>
                  </from>
                  <to>
                    <xdr:col>8</xdr:col>
                    <xdr:colOff>95250</xdr:colOff>
                    <xdr:row>132</xdr:row>
                    <xdr:rowOff>152400</xdr:rowOff>
                  </to>
                </anchor>
              </controlPr>
            </control>
          </mc:Choice>
        </mc:AlternateContent>
        <mc:AlternateContent xmlns:mc="http://schemas.openxmlformats.org/markup-compatibility/2006">
          <mc:Choice Requires="x14">
            <control shapeId="7212" r:id="rId34" name="Check Box 44">
              <controlPr defaultSize="0" autoFill="0" autoLine="0" autoPict="0">
                <anchor moveWithCells="1" sizeWithCells="1">
                  <from>
                    <xdr:col>30</xdr:col>
                    <xdr:colOff>104775</xdr:colOff>
                    <xdr:row>157</xdr:row>
                    <xdr:rowOff>19050</xdr:rowOff>
                  </from>
                  <to>
                    <xdr:col>40</xdr:col>
                    <xdr:colOff>47625</xdr:colOff>
                    <xdr:row>158</xdr:row>
                    <xdr:rowOff>38100</xdr:rowOff>
                  </to>
                </anchor>
              </controlPr>
            </control>
          </mc:Choice>
        </mc:AlternateContent>
        <mc:AlternateContent xmlns:mc="http://schemas.openxmlformats.org/markup-compatibility/2006">
          <mc:Choice Requires="x14">
            <control shapeId="7213" r:id="rId35" name="Check Box 45">
              <controlPr defaultSize="0" autoFill="0" autoLine="0" autoPict="0">
                <anchor moveWithCells="1" sizeWithCells="1">
                  <from>
                    <xdr:col>30</xdr:col>
                    <xdr:colOff>104775</xdr:colOff>
                    <xdr:row>158</xdr:row>
                    <xdr:rowOff>142875</xdr:rowOff>
                  </from>
                  <to>
                    <xdr:col>41</xdr:col>
                    <xdr:colOff>66675</xdr:colOff>
                    <xdr:row>159</xdr:row>
                    <xdr:rowOff>152400</xdr:rowOff>
                  </to>
                </anchor>
              </controlPr>
            </control>
          </mc:Choice>
        </mc:AlternateContent>
        <mc:AlternateContent xmlns:mc="http://schemas.openxmlformats.org/markup-compatibility/2006">
          <mc:Choice Requires="x14">
            <control shapeId="7214" r:id="rId36" name="Check Box 46">
              <controlPr defaultSize="0" autoFill="0" autoLine="0" autoPict="0">
                <anchor moveWithCells="1" sizeWithCells="1">
                  <from>
                    <xdr:col>30</xdr:col>
                    <xdr:colOff>104775</xdr:colOff>
                    <xdr:row>158</xdr:row>
                    <xdr:rowOff>0</xdr:rowOff>
                  </from>
                  <to>
                    <xdr:col>40</xdr:col>
                    <xdr:colOff>47625</xdr:colOff>
                    <xdr:row>159</xdr:row>
                    <xdr:rowOff>9525</xdr:rowOff>
                  </to>
                </anchor>
              </controlPr>
            </control>
          </mc:Choice>
        </mc:AlternateContent>
        <mc:AlternateContent xmlns:mc="http://schemas.openxmlformats.org/markup-compatibility/2006">
          <mc:Choice Requires="x14">
            <control shapeId="7215" r:id="rId37" name="Check Box 47">
              <controlPr defaultSize="0" autoFill="0" autoLine="0" autoPict="0">
                <anchor moveWithCells="1" sizeWithCells="1">
                  <from>
                    <xdr:col>30</xdr:col>
                    <xdr:colOff>104775</xdr:colOff>
                    <xdr:row>159</xdr:row>
                    <xdr:rowOff>104775</xdr:rowOff>
                  </from>
                  <to>
                    <xdr:col>37</xdr:col>
                    <xdr:colOff>76200</xdr:colOff>
                    <xdr:row>160</xdr:row>
                    <xdr:rowOff>152400</xdr:rowOff>
                  </to>
                </anchor>
              </controlPr>
            </control>
          </mc:Choice>
        </mc:AlternateContent>
        <mc:AlternateContent xmlns:mc="http://schemas.openxmlformats.org/markup-compatibility/2006">
          <mc:Choice Requires="x14">
            <control shapeId="7216" r:id="rId38" name="Check Box 48">
              <controlPr defaultSize="0" autoFill="0" autoLine="0" autoPict="0">
                <anchor moveWithCells="1" sizeWithCells="1">
                  <from>
                    <xdr:col>30</xdr:col>
                    <xdr:colOff>104775</xdr:colOff>
                    <xdr:row>161</xdr:row>
                    <xdr:rowOff>19050</xdr:rowOff>
                  </from>
                  <to>
                    <xdr:col>40</xdr:col>
                    <xdr:colOff>47625</xdr:colOff>
                    <xdr:row>162</xdr:row>
                    <xdr:rowOff>38100</xdr:rowOff>
                  </to>
                </anchor>
              </controlPr>
            </control>
          </mc:Choice>
        </mc:AlternateContent>
        <mc:AlternateContent xmlns:mc="http://schemas.openxmlformats.org/markup-compatibility/2006">
          <mc:Choice Requires="x14">
            <control shapeId="7217" r:id="rId39" name="Check Box 49">
              <controlPr defaultSize="0" autoFill="0" autoLine="0" autoPict="0">
                <anchor moveWithCells="1" sizeWithCells="1">
                  <from>
                    <xdr:col>30</xdr:col>
                    <xdr:colOff>104775</xdr:colOff>
                    <xdr:row>162</xdr:row>
                    <xdr:rowOff>142875</xdr:rowOff>
                  </from>
                  <to>
                    <xdr:col>41</xdr:col>
                    <xdr:colOff>66675</xdr:colOff>
                    <xdr:row>163</xdr:row>
                    <xdr:rowOff>152400</xdr:rowOff>
                  </to>
                </anchor>
              </controlPr>
            </control>
          </mc:Choice>
        </mc:AlternateContent>
        <mc:AlternateContent xmlns:mc="http://schemas.openxmlformats.org/markup-compatibility/2006">
          <mc:Choice Requires="x14">
            <control shapeId="7218" r:id="rId40" name="Check Box 50">
              <controlPr defaultSize="0" autoFill="0" autoLine="0" autoPict="0">
                <anchor moveWithCells="1" sizeWithCells="1">
                  <from>
                    <xdr:col>30</xdr:col>
                    <xdr:colOff>104775</xdr:colOff>
                    <xdr:row>162</xdr:row>
                    <xdr:rowOff>0</xdr:rowOff>
                  </from>
                  <to>
                    <xdr:col>40</xdr:col>
                    <xdr:colOff>47625</xdr:colOff>
                    <xdr:row>163</xdr:row>
                    <xdr:rowOff>9525</xdr:rowOff>
                  </to>
                </anchor>
              </controlPr>
            </control>
          </mc:Choice>
        </mc:AlternateContent>
        <mc:AlternateContent xmlns:mc="http://schemas.openxmlformats.org/markup-compatibility/2006">
          <mc:Choice Requires="x14">
            <control shapeId="7219" r:id="rId41" name="Check Box 51">
              <controlPr defaultSize="0" autoFill="0" autoLine="0" autoPict="0">
                <anchor moveWithCells="1" sizeWithCells="1">
                  <from>
                    <xdr:col>30</xdr:col>
                    <xdr:colOff>104775</xdr:colOff>
                    <xdr:row>163</xdr:row>
                    <xdr:rowOff>104775</xdr:rowOff>
                  </from>
                  <to>
                    <xdr:col>37</xdr:col>
                    <xdr:colOff>76200</xdr:colOff>
                    <xdr:row>164</xdr:row>
                    <xdr:rowOff>152400</xdr:rowOff>
                  </to>
                </anchor>
              </controlPr>
            </control>
          </mc:Choice>
        </mc:AlternateContent>
        <mc:AlternateContent xmlns:mc="http://schemas.openxmlformats.org/markup-compatibility/2006">
          <mc:Choice Requires="x14">
            <control shapeId="7220" r:id="rId42" name="Check Box 52">
              <controlPr defaultSize="0" autoFill="0" autoLine="0" autoPict="0">
                <anchor moveWithCells="1" sizeWithCells="1">
                  <from>
                    <xdr:col>30</xdr:col>
                    <xdr:colOff>104775</xdr:colOff>
                    <xdr:row>165</xdr:row>
                    <xdr:rowOff>19050</xdr:rowOff>
                  </from>
                  <to>
                    <xdr:col>40</xdr:col>
                    <xdr:colOff>47625</xdr:colOff>
                    <xdr:row>166</xdr:row>
                    <xdr:rowOff>38100</xdr:rowOff>
                  </to>
                </anchor>
              </controlPr>
            </control>
          </mc:Choice>
        </mc:AlternateContent>
        <mc:AlternateContent xmlns:mc="http://schemas.openxmlformats.org/markup-compatibility/2006">
          <mc:Choice Requires="x14">
            <control shapeId="7221" r:id="rId43" name="Check Box 53">
              <controlPr defaultSize="0" autoFill="0" autoLine="0" autoPict="0">
                <anchor moveWithCells="1" sizeWithCells="1">
                  <from>
                    <xdr:col>30</xdr:col>
                    <xdr:colOff>104775</xdr:colOff>
                    <xdr:row>166</xdr:row>
                    <xdr:rowOff>142875</xdr:rowOff>
                  </from>
                  <to>
                    <xdr:col>41</xdr:col>
                    <xdr:colOff>66675</xdr:colOff>
                    <xdr:row>167</xdr:row>
                    <xdr:rowOff>152400</xdr:rowOff>
                  </to>
                </anchor>
              </controlPr>
            </control>
          </mc:Choice>
        </mc:AlternateContent>
        <mc:AlternateContent xmlns:mc="http://schemas.openxmlformats.org/markup-compatibility/2006">
          <mc:Choice Requires="x14">
            <control shapeId="7222" r:id="rId44" name="Check Box 54">
              <controlPr defaultSize="0" autoFill="0" autoLine="0" autoPict="0">
                <anchor moveWithCells="1" sizeWithCells="1">
                  <from>
                    <xdr:col>30</xdr:col>
                    <xdr:colOff>104775</xdr:colOff>
                    <xdr:row>166</xdr:row>
                    <xdr:rowOff>0</xdr:rowOff>
                  </from>
                  <to>
                    <xdr:col>40</xdr:col>
                    <xdr:colOff>47625</xdr:colOff>
                    <xdr:row>167</xdr:row>
                    <xdr:rowOff>9525</xdr:rowOff>
                  </to>
                </anchor>
              </controlPr>
            </control>
          </mc:Choice>
        </mc:AlternateContent>
        <mc:AlternateContent xmlns:mc="http://schemas.openxmlformats.org/markup-compatibility/2006">
          <mc:Choice Requires="x14">
            <control shapeId="7223" r:id="rId45" name="Check Box 55">
              <controlPr defaultSize="0" autoFill="0" autoLine="0" autoPict="0">
                <anchor moveWithCells="1" sizeWithCells="1">
                  <from>
                    <xdr:col>30</xdr:col>
                    <xdr:colOff>104775</xdr:colOff>
                    <xdr:row>167</xdr:row>
                    <xdr:rowOff>104775</xdr:rowOff>
                  </from>
                  <to>
                    <xdr:col>37</xdr:col>
                    <xdr:colOff>76200</xdr:colOff>
                    <xdr:row>168</xdr:row>
                    <xdr:rowOff>152400</xdr:rowOff>
                  </to>
                </anchor>
              </controlPr>
            </control>
          </mc:Choice>
        </mc:AlternateContent>
        <mc:AlternateContent xmlns:mc="http://schemas.openxmlformats.org/markup-compatibility/2006">
          <mc:Choice Requires="x14">
            <control shapeId="7224" r:id="rId46" name="Check Box 56">
              <controlPr defaultSize="0" autoFill="0" autoLine="0" autoPict="0">
                <anchor moveWithCells="1" sizeWithCells="1">
                  <from>
                    <xdr:col>30</xdr:col>
                    <xdr:colOff>104775</xdr:colOff>
                    <xdr:row>169</xdr:row>
                    <xdr:rowOff>19050</xdr:rowOff>
                  </from>
                  <to>
                    <xdr:col>40</xdr:col>
                    <xdr:colOff>47625</xdr:colOff>
                    <xdr:row>170</xdr:row>
                    <xdr:rowOff>38100</xdr:rowOff>
                  </to>
                </anchor>
              </controlPr>
            </control>
          </mc:Choice>
        </mc:AlternateContent>
        <mc:AlternateContent xmlns:mc="http://schemas.openxmlformats.org/markup-compatibility/2006">
          <mc:Choice Requires="x14">
            <control shapeId="7225" r:id="rId47" name="Check Box 57">
              <controlPr defaultSize="0" autoFill="0" autoLine="0" autoPict="0">
                <anchor moveWithCells="1" sizeWithCells="1">
                  <from>
                    <xdr:col>30</xdr:col>
                    <xdr:colOff>104775</xdr:colOff>
                    <xdr:row>170</xdr:row>
                    <xdr:rowOff>142875</xdr:rowOff>
                  </from>
                  <to>
                    <xdr:col>41</xdr:col>
                    <xdr:colOff>66675</xdr:colOff>
                    <xdr:row>171</xdr:row>
                    <xdr:rowOff>152400</xdr:rowOff>
                  </to>
                </anchor>
              </controlPr>
            </control>
          </mc:Choice>
        </mc:AlternateContent>
        <mc:AlternateContent xmlns:mc="http://schemas.openxmlformats.org/markup-compatibility/2006">
          <mc:Choice Requires="x14">
            <control shapeId="7226" r:id="rId48" name="Check Box 58">
              <controlPr defaultSize="0" autoFill="0" autoLine="0" autoPict="0">
                <anchor moveWithCells="1" sizeWithCells="1">
                  <from>
                    <xdr:col>30</xdr:col>
                    <xdr:colOff>104775</xdr:colOff>
                    <xdr:row>170</xdr:row>
                    <xdr:rowOff>0</xdr:rowOff>
                  </from>
                  <to>
                    <xdr:col>40</xdr:col>
                    <xdr:colOff>47625</xdr:colOff>
                    <xdr:row>171</xdr:row>
                    <xdr:rowOff>9525</xdr:rowOff>
                  </to>
                </anchor>
              </controlPr>
            </control>
          </mc:Choice>
        </mc:AlternateContent>
        <mc:AlternateContent xmlns:mc="http://schemas.openxmlformats.org/markup-compatibility/2006">
          <mc:Choice Requires="x14">
            <control shapeId="7227" r:id="rId49" name="Check Box 59">
              <controlPr defaultSize="0" autoFill="0" autoLine="0" autoPict="0">
                <anchor moveWithCells="1" sizeWithCells="1">
                  <from>
                    <xdr:col>30</xdr:col>
                    <xdr:colOff>104775</xdr:colOff>
                    <xdr:row>171</xdr:row>
                    <xdr:rowOff>104775</xdr:rowOff>
                  </from>
                  <to>
                    <xdr:col>37</xdr:col>
                    <xdr:colOff>76200</xdr:colOff>
                    <xdr:row>172</xdr:row>
                    <xdr:rowOff>152400</xdr:rowOff>
                  </to>
                </anchor>
              </controlPr>
            </control>
          </mc:Choice>
        </mc:AlternateContent>
        <mc:AlternateContent xmlns:mc="http://schemas.openxmlformats.org/markup-compatibility/2006">
          <mc:Choice Requires="x14">
            <control shapeId="7228" r:id="rId50" name="Check Box 60">
              <controlPr defaultSize="0" autoFill="0" autoLine="0" autoPict="0">
                <anchor moveWithCells="1" sizeWithCells="1">
                  <from>
                    <xdr:col>3</xdr:col>
                    <xdr:colOff>0</xdr:colOff>
                    <xdr:row>157</xdr:row>
                    <xdr:rowOff>9525</xdr:rowOff>
                  </from>
                  <to>
                    <xdr:col>12</xdr:col>
                    <xdr:colOff>85725</xdr:colOff>
                    <xdr:row>158</xdr:row>
                    <xdr:rowOff>28575</xdr:rowOff>
                  </to>
                </anchor>
              </controlPr>
            </control>
          </mc:Choice>
        </mc:AlternateContent>
        <mc:AlternateContent xmlns:mc="http://schemas.openxmlformats.org/markup-compatibility/2006">
          <mc:Choice Requires="x14">
            <control shapeId="7229" r:id="rId51" name="Check Box 61">
              <controlPr defaultSize="0" autoFill="0" autoLine="0" autoPict="0">
                <anchor moveWithCells="1" sizeWithCells="1">
                  <from>
                    <xdr:col>3</xdr:col>
                    <xdr:colOff>0</xdr:colOff>
                    <xdr:row>158</xdr:row>
                    <xdr:rowOff>133350</xdr:rowOff>
                  </from>
                  <to>
                    <xdr:col>14</xdr:col>
                    <xdr:colOff>28575</xdr:colOff>
                    <xdr:row>159</xdr:row>
                    <xdr:rowOff>142875</xdr:rowOff>
                  </to>
                </anchor>
              </controlPr>
            </control>
          </mc:Choice>
        </mc:AlternateContent>
        <mc:AlternateContent xmlns:mc="http://schemas.openxmlformats.org/markup-compatibility/2006">
          <mc:Choice Requires="x14">
            <control shapeId="7230" r:id="rId52" name="Check Box 62">
              <controlPr defaultSize="0" autoFill="0" autoLine="0" autoPict="0">
                <anchor moveWithCells="1" sizeWithCells="1">
                  <from>
                    <xdr:col>3</xdr:col>
                    <xdr:colOff>0</xdr:colOff>
                    <xdr:row>157</xdr:row>
                    <xdr:rowOff>152400</xdr:rowOff>
                  </from>
                  <to>
                    <xdr:col>12</xdr:col>
                    <xdr:colOff>85725</xdr:colOff>
                    <xdr:row>159</xdr:row>
                    <xdr:rowOff>0</xdr:rowOff>
                  </to>
                </anchor>
              </controlPr>
            </control>
          </mc:Choice>
        </mc:AlternateContent>
        <mc:AlternateContent xmlns:mc="http://schemas.openxmlformats.org/markup-compatibility/2006">
          <mc:Choice Requires="x14">
            <control shapeId="7231" r:id="rId53" name="Check Box 63">
              <controlPr defaultSize="0" autoFill="0" autoLine="0" autoPict="0">
                <anchor moveWithCells="1" sizeWithCells="1">
                  <from>
                    <xdr:col>3</xdr:col>
                    <xdr:colOff>0</xdr:colOff>
                    <xdr:row>159</xdr:row>
                    <xdr:rowOff>95250</xdr:rowOff>
                  </from>
                  <to>
                    <xdr:col>9</xdr:col>
                    <xdr:colOff>95250</xdr:colOff>
                    <xdr:row>160</xdr:row>
                    <xdr:rowOff>142875</xdr:rowOff>
                  </to>
                </anchor>
              </controlPr>
            </control>
          </mc:Choice>
        </mc:AlternateContent>
        <mc:AlternateContent xmlns:mc="http://schemas.openxmlformats.org/markup-compatibility/2006">
          <mc:Choice Requires="x14">
            <control shapeId="7232" r:id="rId54" name="Check Box 64">
              <controlPr defaultSize="0" autoFill="0" autoLine="0" autoPict="0">
                <anchor moveWithCells="1" sizeWithCells="1">
                  <from>
                    <xdr:col>3</xdr:col>
                    <xdr:colOff>0</xdr:colOff>
                    <xdr:row>161</xdr:row>
                    <xdr:rowOff>9525</xdr:rowOff>
                  </from>
                  <to>
                    <xdr:col>12</xdr:col>
                    <xdr:colOff>85725</xdr:colOff>
                    <xdr:row>162</xdr:row>
                    <xdr:rowOff>28575</xdr:rowOff>
                  </to>
                </anchor>
              </controlPr>
            </control>
          </mc:Choice>
        </mc:AlternateContent>
        <mc:AlternateContent xmlns:mc="http://schemas.openxmlformats.org/markup-compatibility/2006">
          <mc:Choice Requires="x14">
            <control shapeId="7233" r:id="rId55" name="Check Box 65">
              <controlPr defaultSize="0" autoFill="0" autoLine="0" autoPict="0">
                <anchor moveWithCells="1" sizeWithCells="1">
                  <from>
                    <xdr:col>3</xdr:col>
                    <xdr:colOff>0</xdr:colOff>
                    <xdr:row>162</xdr:row>
                    <xdr:rowOff>133350</xdr:rowOff>
                  </from>
                  <to>
                    <xdr:col>14</xdr:col>
                    <xdr:colOff>28575</xdr:colOff>
                    <xdr:row>163</xdr:row>
                    <xdr:rowOff>142875</xdr:rowOff>
                  </to>
                </anchor>
              </controlPr>
            </control>
          </mc:Choice>
        </mc:AlternateContent>
        <mc:AlternateContent xmlns:mc="http://schemas.openxmlformats.org/markup-compatibility/2006">
          <mc:Choice Requires="x14">
            <control shapeId="7234" r:id="rId56" name="Check Box 66">
              <controlPr defaultSize="0" autoFill="0" autoLine="0" autoPict="0">
                <anchor moveWithCells="1" sizeWithCells="1">
                  <from>
                    <xdr:col>3</xdr:col>
                    <xdr:colOff>0</xdr:colOff>
                    <xdr:row>161</xdr:row>
                    <xdr:rowOff>152400</xdr:rowOff>
                  </from>
                  <to>
                    <xdr:col>12</xdr:col>
                    <xdr:colOff>85725</xdr:colOff>
                    <xdr:row>163</xdr:row>
                    <xdr:rowOff>0</xdr:rowOff>
                  </to>
                </anchor>
              </controlPr>
            </control>
          </mc:Choice>
        </mc:AlternateContent>
        <mc:AlternateContent xmlns:mc="http://schemas.openxmlformats.org/markup-compatibility/2006">
          <mc:Choice Requires="x14">
            <control shapeId="7235" r:id="rId57" name="Check Box 67">
              <controlPr defaultSize="0" autoFill="0" autoLine="0" autoPict="0">
                <anchor moveWithCells="1" sizeWithCells="1">
                  <from>
                    <xdr:col>3</xdr:col>
                    <xdr:colOff>0</xdr:colOff>
                    <xdr:row>163</xdr:row>
                    <xdr:rowOff>95250</xdr:rowOff>
                  </from>
                  <to>
                    <xdr:col>9</xdr:col>
                    <xdr:colOff>95250</xdr:colOff>
                    <xdr:row>164</xdr:row>
                    <xdr:rowOff>142875</xdr:rowOff>
                  </to>
                </anchor>
              </controlPr>
            </control>
          </mc:Choice>
        </mc:AlternateContent>
        <mc:AlternateContent xmlns:mc="http://schemas.openxmlformats.org/markup-compatibility/2006">
          <mc:Choice Requires="x14">
            <control shapeId="7236" r:id="rId58" name="Check Box 68">
              <controlPr defaultSize="0" autoFill="0" autoLine="0" autoPict="0">
                <anchor moveWithCells="1" sizeWithCells="1">
                  <from>
                    <xdr:col>3</xdr:col>
                    <xdr:colOff>0</xdr:colOff>
                    <xdr:row>165</xdr:row>
                    <xdr:rowOff>9525</xdr:rowOff>
                  </from>
                  <to>
                    <xdr:col>12</xdr:col>
                    <xdr:colOff>85725</xdr:colOff>
                    <xdr:row>166</xdr:row>
                    <xdr:rowOff>28575</xdr:rowOff>
                  </to>
                </anchor>
              </controlPr>
            </control>
          </mc:Choice>
        </mc:AlternateContent>
        <mc:AlternateContent xmlns:mc="http://schemas.openxmlformats.org/markup-compatibility/2006">
          <mc:Choice Requires="x14">
            <control shapeId="7237" r:id="rId59" name="Check Box 69">
              <controlPr defaultSize="0" autoFill="0" autoLine="0" autoPict="0">
                <anchor moveWithCells="1" sizeWithCells="1">
                  <from>
                    <xdr:col>3</xdr:col>
                    <xdr:colOff>0</xdr:colOff>
                    <xdr:row>166</xdr:row>
                    <xdr:rowOff>133350</xdr:rowOff>
                  </from>
                  <to>
                    <xdr:col>14</xdr:col>
                    <xdr:colOff>28575</xdr:colOff>
                    <xdr:row>167</xdr:row>
                    <xdr:rowOff>142875</xdr:rowOff>
                  </to>
                </anchor>
              </controlPr>
            </control>
          </mc:Choice>
        </mc:AlternateContent>
        <mc:AlternateContent xmlns:mc="http://schemas.openxmlformats.org/markup-compatibility/2006">
          <mc:Choice Requires="x14">
            <control shapeId="7238" r:id="rId60" name="Check Box 70">
              <controlPr defaultSize="0" autoFill="0" autoLine="0" autoPict="0">
                <anchor moveWithCells="1" sizeWithCells="1">
                  <from>
                    <xdr:col>3</xdr:col>
                    <xdr:colOff>0</xdr:colOff>
                    <xdr:row>165</xdr:row>
                    <xdr:rowOff>152400</xdr:rowOff>
                  </from>
                  <to>
                    <xdr:col>12</xdr:col>
                    <xdr:colOff>85725</xdr:colOff>
                    <xdr:row>167</xdr:row>
                    <xdr:rowOff>0</xdr:rowOff>
                  </to>
                </anchor>
              </controlPr>
            </control>
          </mc:Choice>
        </mc:AlternateContent>
        <mc:AlternateContent xmlns:mc="http://schemas.openxmlformats.org/markup-compatibility/2006">
          <mc:Choice Requires="x14">
            <control shapeId="7239" r:id="rId61" name="Check Box 71">
              <controlPr defaultSize="0" autoFill="0" autoLine="0" autoPict="0">
                <anchor moveWithCells="1" sizeWithCells="1">
                  <from>
                    <xdr:col>3</xdr:col>
                    <xdr:colOff>0</xdr:colOff>
                    <xdr:row>167</xdr:row>
                    <xdr:rowOff>95250</xdr:rowOff>
                  </from>
                  <to>
                    <xdr:col>9</xdr:col>
                    <xdr:colOff>95250</xdr:colOff>
                    <xdr:row>168</xdr:row>
                    <xdr:rowOff>142875</xdr:rowOff>
                  </to>
                </anchor>
              </controlPr>
            </control>
          </mc:Choice>
        </mc:AlternateContent>
        <mc:AlternateContent xmlns:mc="http://schemas.openxmlformats.org/markup-compatibility/2006">
          <mc:Choice Requires="x14">
            <control shapeId="7240" r:id="rId62" name="Check Box 72">
              <controlPr defaultSize="0" autoFill="0" autoLine="0" autoPict="0">
                <anchor moveWithCells="1" sizeWithCells="1">
                  <from>
                    <xdr:col>3</xdr:col>
                    <xdr:colOff>0</xdr:colOff>
                    <xdr:row>169</xdr:row>
                    <xdr:rowOff>9525</xdr:rowOff>
                  </from>
                  <to>
                    <xdr:col>12</xdr:col>
                    <xdr:colOff>85725</xdr:colOff>
                    <xdr:row>170</xdr:row>
                    <xdr:rowOff>28575</xdr:rowOff>
                  </to>
                </anchor>
              </controlPr>
            </control>
          </mc:Choice>
        </mc:AlternateContent>
        <mc:AlternateContent xmlns:mc="http://schemas.openxmlformats.org/markup-compatibility/2006">
          <mc:Choice Requires="x14">
            <control shapeId="7241" r:id="rId63" name="Check Box 73">
              <controlPr defaultSize="0" autoFill="0" autoLine="0" autoPict="0">
                <anchor moveWithCells="1" sizeWithCells="1">
                  <from>
                    <xdr:col>3</xdr:col>
                    <xdr:colOff>0</xdr:colOff>
                    <xdr:row>170</xdr:row>
                    <xdr:rowOff>133350</xdr:rowOff>
                  </from>
                  <to>
                    <xdr:col>14</xdr:col>
                    <xdr:colOff>28575</xdr:colOff>
                    <xdr:row>171</xdr:row>
                    <xdr:rowOff>142875</xdr:rowOff>
                  </to>
                </anchor>
              </controlPr>
            </control>
          </mc:Choice>
        </mc:AlternateContent>
        <mc:AlternateContent xmlns:mc="http://schemas.openxmlformats.org/markup-compatibility/2006">
          <mc:Choice Requires="x14">
            <control shapeId="7242" r:id="rId64" name="Check Box 74">
              <controlPr defaultSize="0" autoFill="0" autoLine="0" autoPict="0">
                <anchor moveWithCells="1" sizeWithCells="1">
                  <from>
                    <xdr:col>3</xdr:col>
                    <xdr:colOff>0</xdr:colOff>
                    <xdr:row>169</xdr:row>
                    <xdr:rowOff>152400</xdr:rowOff>
                  </from>
                  <to>
                    <xdr:col>12</xdr:col>
                    <xdr:colOff>85725</xdr:colOff>
                    <xdr:row>171</xdr:row>
                    <xdr:rowOff>0</xdr:rowOff>
                  </to>
                </anchor>
              </controlPr>
            </control>
          </mc:Choice>
        </mc:AlternateContent>
        <mc:AlternateContent xmlns:mc="http://schemas.openxmlformats.org/markup-compatibility/2006">
          <mc:Choice Requires="x14">
            <control shapeId="7243" r:id="rId65" name="Check Box 75">
              <controlPr defaultSize="0" autoFill="0" autoLine="0" autoPict="0">
                <anchor moveWithCells="1" sizeWithCells="1">
                  <from>
                    <xdr:col>3</xdr:col>
                    <xdr:colOff>0</xdr:colOff>
                    <xdr:row>171</xdr:row>
                    <xdr:rowOff>95250</xdr:rowOff>
                  </from>
                  <to>
                    <xdr:col>9</xdr:col>
                    <xdr:colOff>95250</xdr:colOff>
                    <xdr:row>172</xdr:row>
                    <xdr:rowOff>142875</xdr:rowOff>
                  </to>
                </anchor>
              </controlPr>
            </control>
          </mc:Choice>
        </mc:AlternateContent>
        <mc:AlternateContent xmlns:mc="http://schemas.openxmlformats.org/markup-compatibility/2006">
          <mc:Choice Requires="x14">
            <control shapeId="7244" r:id="rId66" name="Check Box 76">
              <controlPr defaultSize="0" autoFill="0" autoLine="0" autoPict="0">
                <anchor moveWithCells="1">
                  <from>
                    <xdr:col>1</xdr:col>
                    <xdr:colOff>133350</xdr:colOff>
                    <xdr:row>217</xdr:row>
                    <xdr:rowOff>0</xdr:rowOff>
                  </from>
                  <to>
                    <xdr:col>4</xdr:col>
                    <xdr:colOff>19050</xdr:colOff>
                    <xdr:row>218</xdr:row>
                    <xdr:rowOff>19050</xdr:rowOff>
                  </to>
                </anchor>
              </controlPr>
            </control>
          </mc:Choice>
        </mc:AlternateContent>
        <mc:AlternateContent xmlns:mc="http://schemas.openxmlformats.org/markup-compatibility/2006">
          <mc:Choice Requires="x14">
            <control shapeId="7245" r:id="rId67" name="Check Box 77">
              <controlPr defaultSize="0" autoFill="0" autoLine="0" autoPict="0">
                <anchor moveWithCells="1" sizeWithCells="1">
                  <from>
                    <xdr:col>14</xdr:col>
                    <xdr:colOff>76200</xdr:colOff>
                    <xdr:row>83</xdr:row>
                    <xdr:rowOff>171450</xdr:rowOff>
                  </from>
                  <to>
                    <xdr:col>18</xdr:col>
                    <xdr:colOff>57150</xdr:colOff>
                    <xdr:row>85</xdr:row>
                    <xdr:rowOff>0</xdr:rowOff>
                  </to>
                </anchor>
              </controlPr>
            </control>
          </mc:Choice>
        </mc:AlternateContent>
        <mc:AlternateContent xmlns:mc="http://schemas.openxmlformats.org/markup-compatibility/2006">
          <mc:Choice Requires="x14">
            <control shapeId="7246" r:id="rId68" name="Check Box 78">
              <controlPr defaultSize="0" autoFill="0" autoLine="0" autoPict="0">
                <anchor moveWithCells="1" sizeWithCells="1">
                  <from>
                    <xdr:col>18</xdr:col>
                    <xdr:colOff>85725</xdr:colOff>
                    <xdr:row>84</xdr:row>
                    <xdr:rowOff>19050</xdr:rowOff>
                  </from>
                  <to>
                    <xdr:col>23</xdr:col>
                    <xdr:colOff>66675</xdr:colOff>
                    <xdr:row>84</xdr:row>
                    <xdr:rowOff>323850</xdr:rowOff>
                  </to>
                </anchor>
              </controlPr>
            </control>
          </mc:Choice>
        </mc:AlternateContent>
        <mc:AlternateContent xmlns:mc="http://schemas.openxmlformats.org/markup-compatibility/2006">
          <mc:Choice Requires="x14">
            <control shapeId="7247" r:id="rId69" name="Check Box 79">
              <controlPr defaultSize="0" autoFill="0" autoLine="0" autoPict="0">
                <anchor moveWithCells="1" sizeWithCells="1">
                  <from>
                    <xdr:col>46</xdr:col>
                    <xdr:colOff>9525</xdr:colOff>
                    <xdr:row>113</xdr:row>
                    <xdr:rowOff>66675</xdr:rowOff>
                  </from>
                  <to>
                    <xdr:col>50</xdr:col>
                    <xdr:colOff>9525</xdr:colOff>
                    <xdr:row>114</xdr:row>
                    <xdr:rowOff>142875</xdr:rowOff>
                  </to>
                </anchor>
              </controlPr>
            </control>
          </mc:Choice>
        </mc:AlternateContent>
        <mc:AlternateContent xmlns:mc="http://schemas.openxmlformats.org/markup-compatibility/2006">
          <mc:Choice Requires="x14">
            <control shapeId="7248" r:id="rId70" name="Check Box 80">
              <controlPr defaultSize="0" autoFill="0" autoLine="0" autoPict="0">
                <anchor moveWithCells="1" sizeWithCells="1">
                  <from>
                    <xdr:col>46</xdr:col>
                    <xdr:colOff>9525</xdr:colOff>
                    <xdr:row>114</xdr:row>
                    <xdr:rowOff>104775</xdr:rowOff>
                  </from>
                  <to>
                    <xdr:col>51</xdr:col>
                    <xdr:colOff>28575</xdr:colOff>
                    <xdr:row>116</xdr:row>
                    <xdr:rowOff>104775</xdr:rowOff>
                  </to>
                </anchor>
              </controlPr>
            </control>
          </mc:Choice>
        </mc:AlternateContent>
        <mc:AlternateContent xmlns:mc="http://schemas.openxmlformats.org/markup-compatibility/2006">
          <mc:Choice Requires="x14">
            <control shapeId="7249" r:id="rId71" name="Check Box 81">
              <controlPr defaultSize="0" autoFill="0" autoLine="0" autoPict="0">
                <anchor moveWithCells="1" sizeWithCells="1">
                  <from>
                    <xdr:col>46</xdr:col>
                    <xdr:colOff>9525</xdr:colOff>
                    <xdr:row>117</xdr:row>
                    <xdr:rowOff>66675</xdr:rowOff>
                  </from>
                  <to>
                    <xdr:col>50</xdr:col>
                    <xdr:colOff>9525</xdr:colOff>
                    <xdr:row>118</xdr:row>
                    <xdr:rowOff>142875</xdr:rowOff>
                  </to>
                </anchor>
              </controlPr>
            </control>
          </mc:Choice>
        </mc:AlternateContent>
        <mc:AlternateContent xmlns:mc="http://schemas.openxmlformats.org/markup-compatibility/2006">
          <mc:Choice Requires="x14">
            <control shapeId="7250" r:id="rId72" name="Check Box 82">
              <controlPr defaultSize="0" autoFill="0" autoLine="0" autoPict="0">
                <anchor moveWithCells="1" sizeWithCells="1">
                  <from>
                    <xdr:col>46</xdr:col>
                    <xdr:colOff>9525</xdr:colOff>
                    <xdr:row>118</xdr:row>
                    <xdr:rowOff>104775</xdr:rowOff>
                  </from>
                  <to>
                    <xdr:col>51</xdr:col>
                    <xdr:colOff>28575</xdr:colOff>
                    <xdr:row>120</xdr:row>
                    <xdr:rowOff>104775</xdr:rowOff>
                  </to>
                </anchor>
              </controlPr>
            </control>
          </mc:Choice>
        </mc:AlternateContent>
        <mc:AlternateContent xmlns:mc="http://schemas.openxmlformats.org/markup-compatibility/2006">
          <mc:Choice Requires="x14">
            <control shapeId="7251" r:id="rId73" name="Check Box 83">
              <controlPr defaultSize="0" autoFill="0" autoLine="0" autoPict="0">
                <anchor moveWithCells="1" sizeWithCells="1">
                  <from>
                    <xdr:col>46</xdr:col>
                    <xdr:colOff>9525</xdr:colOff>
                    <xdr:row>121</xdr:row>
                    <xdr:rowOff>66675</xdr:rowOff>
                  </from>
                  <to>
                    <xdr:col>50</xdr:col>
                    <xdr:colOff>9525</xdr:colOff>
                    <xdr:row>122</xdr:row>
                    <xdr:rowOff>142875</xdr:rowOff>
                  </to>
                </anchor>
              </controlPr>
            </control>
          </mc:Choice>
        </mc:AlternateContent>
        <mc:AlternateContent xmlns:mc="http://schemas.openxmlformats.org/markup-compatibility/2006">
          <mc:Choice Requires="x14">
            <control shapeId="7252" r:id="rId74" name="Check Box 84">
              <controlPr defaultSize="0" autoFill="0" autoLine="0" autoPict="0">
                <anchor moveWithCells="1" sizeWithCells="1">
                  <from>
                    <xdr:col>46</xdr:col>
                    <xdr:colOff>9525</xdr:colOff>
                    <xdr:row>122</xdr:row>
                    <xdr:rowOff>104775</xdr:rowOff>
                  </from>
                  <to>
                    <xdr:col>51</xdr:col>
                    <xdr:colOff>28575</xdr:colOff>
                    <xdr:row>124</xdr:row>
                    <xdr:rowOff>104775</xdr:rowOff>
                  </to>
                </anchor>
              </controlPr>
            </control>
          </mc:Choice>
        </mc:AlternateContent>
        <mc:AlternateContent xmlns:mc="http://schemas.openxmlformats.org/markup-compatibility/2006">
          <mc:Choice Requires="x14">
            <control shapeId="7253" r:id="rId75" name="Check Box 85">
              <controlPr defaultSize="0" autoFill="0" autoLine="0" autoPict="0">
                <anchor moveWithCells="1" sizeWithCells="1">
                  <from>
                    <xdr:col>46</xdr:col>
                    <xdr:colOff>9525</xdr:colOff>
                    <xdr:row>125</xdr:row>
                    <xdr:rowOff>66675</xdr:rowOff>
                  </from>
                  <to>
                    <xdr:col>50</xdr:col>
                    <xdr:colOff>9525</xdr:colOff>
                    <xdr:row>126</xdr:row>
                    <xdr:rowOff>142875</xdr:rowOff>
                  </to>
                </anchor>
              </controlPr>
            </control>
          </mc:Choice>
        </mc:AlternateContent>
        <mc:AlternateContent xmlns:mc="http://schemas.openxmlformats.org/markup-compatibility/2006">
          <mc:Choice Requires="x14">
            <control shapeId="7254" r:id="rId76" name="Check Box 86">
              <controlPr defaultSize="0" autoFill="0" autoLine="0" autoPict="0">
                <anchor moveWithCells="1" sizeWithCells="1">
                  <from>
                    <xdr:col>46</xdr:col>
                    <xdr:colOff>9525</xdr:colOff>
                    <xdr:row>126</xdr:row>
                    <xdr:rowOff>104775</xdr:rowOff>
                  </from>
                  <to>
                    <xdr:col>51</xdr:col>
                    <xdr:colOff>28575</xdr:colOff>
                    <xdr:row>128</xdr:row>
                    <xdr:rowOff>104775</xdr:rowOff>
                  </to>
                </anchor>
              </controlPr>
            </control>
          </mc:Choice>
        </mc:AlternateContent>
        <mc:AlternateContent xmlns:mc="http://schemas.openxmlformats.org/markup-compatibility/2006">
          <mc:Choice Requires="x14">
            <control shapeId="7255" r:id="rId77" name="Check Box 87">
              <controlPr defaultSize="0" autoFill="0" autoLine="0" autoPict="0">
                <anchor moveWithCells="1" sizeWithCells="1">
                  <from>
                    <xdr:col>46</xdr:col>
                    <xdr:colOff>9525</xdr:colOff>
                    <xdr:row>129</xdr:row>
                    <xdr:rowOff>66675</xdr:rowOff>
                  </from>
                  <to>
                    <xdr:col>50</xdr:col>
                    <xdr:colOff>9525</xdr:colOff>
                    <xdr:row>130</xdr:row>
                    <xdr:rowOff>142875</xdr:rowOff>
                  </to>
                </anchor>
              </controlPr>
            </control>
          </mc:Choice>
        </mc:AlternateContent>
        <mc:AlternateContent xmlns:mc="http://schemas.openxmlformats.org/markup-compatibility/2006">
          <mc:Choice Requires="x14">
            <control shapeId="7256" r:id="rId78" name="Check Box 88">
              <controlPr defaultSize="0" autoFill="0" autoLine="0" autoPict="0">
                <anchor moveWithCells="1" sizeWithCells="1">
                  <from>
                    <xdr:col>46</xdr:col>
                    <xdr:colOff>9525</xdr:colOff>
                    <xdr:row>130</xdr:row>
                    <xdr:rowOff>104775</xdr:rowOff>
                  </from>
                  <to>
                    <xdr:col>51</xdr:col>
                    <xdr:colOff>28575</xdr:colOff>
                    <xdr:row>132</xdr:row>
                    <xdr:rowOff>104775</xdr:rowOff>
                  </to>
                </anchor>
              </controlPr>
            </control>
          </mc:Choice>
        </mc:AlternateContent>
        <mc:AlternateContent xmlns:mc="http://schemas.openxmlformats.org/markup-compatibility/2006">
          <mc:Choice Requires="x14">
            <control shapeId="7260" r:id="rId79" name="Check Box 92">
              <controlPr defaultSize="0" autoFill="0" autoLine="0" autoPict="0">
                <anchor moveWithCells="1">
                  <from>
                    <xdr:col>4</xdr:col>
                    <xdr:colOff>57150</xdr:colOff>
                    <xdr:row>181</xdr:row>
                    <xdr:rowOff>152400</xdr:rowOff>
                  </from>
                  <to>
                    <xdr:col>35</xdr:col>
                    <xdr:colOff>9525</xdr:colOff>
                    <xdr:row>182</xdr:row>
                    <xdr:rowOff>152400</xdr:rowOff>
                  </to>
                </anchor>
              </controlPr>
            </control>
          </mc:Choice>
        </mc:AlternateContent>
        <mc:AlternateContent xmlns:mc="http://schemas.openxmlformats.org/markup-compatibility/2006">
          <mc:Choice Requires="x14">
            <control shapeId="7261" r:id="rId80" name="Check Box 93">
              <controlPr defaultSize="0" autoFill="0" autoLine="0" autoPict="0">
                <anchor moveWithCells="1">
                  <from>
                    <xdr:col>34</xdr:col>
                    <xdr:colOff>0</xdr:colOff>
                    <xdr:row>181</xdr:row>
                    <xdr:rowOff>161925</xdr:rowOff>
                  </from>
                  <to>
                    <xdr:col>51</xdr:col>
                    <xdr:colOff>66675</xdr:colOff>
                    <xdr:row>182</xdr:row>
                    <xdr:rowOff>114300</xdr:rowOff>
                  </to>
                </anchor>
              </controlPr>
            </control>
          </mc:Choice>
        </mc:AlternateContent>
        <mc:AlternateContent xmlns:mc="http://schemas.openxmlformats.org/markup-compatibility/2006">
          <mc:Choice Requires="x14">
            <control shapeId="7262" r:id="rId81" name="Check Box 94">
              <controlPr defaultSize="0" autoFill="0" autoLine="0" autoPict="0">
                <anchor moveWithCells="1" sizeWithCells="1">
                  <from>
                    <xdr:col>3</xdr:col>
                    <xdr:colOff>57150</xdr:colOff>
                    <xdr:row>186</xdr:row>
                    <xdr:rowOff>171450</xdr:rowOff>
                  </from>
                  <to>
                    <xdr:col>9</xdr:col>
                    <xdr:colOff>66675</xdr:colOff>
                    <xdr:row>187</xdr:row>
                    <xdr:rowOff>171450</xdr:rowOff>
                  </to>
                </anchor>
              </controlPr>
            </control>
          </mc:Choice>
        </mc:AlternateContent>
        <mc:AlternateContent xmlns:mc="http://schemas.openxmlformats.org/markup-compatibility/2006">
          <mc:Choice Requires="x14">
            <control shapeId="7263" r:id="rId82" name="Check Box 95">
              <controlPr defaultSize="0" autoFill="0" autoLine="0" autoPict="0">
                <anchor moveWithCells="1">
                  <from>
                    <xdr:col>3</xdr:col>
                    <xdr:colOff>57150</xdr:colOff>
                    <xdr:row>178</xdr:row>
                    <xdr:rowOff>38100</xdr:rowOff>
                  </from>
                  <to>
                    <xdr:col>11</xdr:col>
                    <xdr:colOff>47625</xdr:colOff>
                    <xdr:row>179</xdr:row>
                    <xdr:rowOff>38100</xdr:rowOff>
                  </to>
                </anchor>
              </controlPr>
            </control>
          </mc:Choice>
        </mc:AlternateContent>
        <mc:AlternateContent xmlns:mc="http://schemas.openxmlformats.org/markup-compatibility/2006">
          <mc:Choice Requires="x14">
            <control shapeId="7264" r:id="rId83" name="Check Box 96">
              <controlPr defaultSize="0" autoFill="0" autoLine="0" autoPict="0">
                <anchor moveWithCells="1">
                  <from>
                    <xdr:col>3</xdr:col>
                    <xdr:colOff>57150</xdr:colOff>
                    <xdr:row>179</xdr:row>
                    <xdr:rowOff>19050</xdr:rowOff>
                  </from>
                  <to>
                    <xdr:col>15</xdr:col>
                    <xdr:colOff>28575</xdr:colOff>
                    <xdr:row>180</xdr:row>
                    <xdr:rowOff>57150</xdr:rowOff>
                  </to>
                </anchor>
              </controlPr>
            </control>
          </mc:Choice>
        </mc:AlternateContent>
        <mc:AlternateContent xmlns:mc="http://schemas.openxmlformats.org/markup-compatibility/2006">
          <mc:Choice Requires="x14">
            <control shapeId="7265" r:id="rId84" name="Check Box 97">
              <controlPr defaultSize="0" autoFill="0" autoLine="0" autoPict="0">
                <anchor moveWithCells="1">
                  <from>
                    <xdr:col>3</xdr:col>
                    <xdr:colOff>57150</xdr:colOff>
                    <xdr:row>180</xdr:row>
                    <xdr:rowOff>28575</xdr:rowOff>
                  </from>
                  <to>
                    <xdr:col>12</xdr:col>
                    <xdr:colOff>85725</xdr:colOff>
                    <xdr:row>181</xdr:row>
                    <xdr:rowOff>28575</xdr:rowOff>
                  </to>
                </anchor>
              </controlPr>
            </control>
          </mc:Choice>
        </mc:AlternateContent>
        <mc:AlternateContent xmlns:mc="http://schemas.openxmlformats.org/markup-compatibility/2006">
          <mc:Choice Requires="x14">
            <control shapeId="7270" r:id="rId85" name="Check Box 102">
              <controlPr defaultSize="0" autoFill="0" autoLine="0" autoPict="0">
                <anchor moveWithCells="1">
                  <from>
                    <xdr:col>3</xdr:col>
                    <xdr:colOff>0</xdr:colOff>
                    <xdr:row>203</xdr:row>
                    <xdr:rowOff>180975</xdr:rowOff>
                  </from>
                  <to>
                    <xdr:col>17</xdr:col>
                    <xdr:colOff>0</xdr:colOff>
                    <xdr:row>204</xdr:row>
                    <xdr:rowOff>171450</xdr:rowOff>
                  </to>
                </anchor>
              </controlPr>
            </control>
          </mc:Choice>
        </mc:AlternateContent>
        <mc:AlternateContent xmlns:mc="http://schemas.openxmlformats.org/markup-compatibility/2006">
          <mc:Choice Requires="x14">
            <control shapeId="7271" r:id="rId86" name="Check Box 103">
              <controlPr defaultSize="0" autoFill="0" autoLine="0" autoPict="0">
                <anchor moveWithCells="1" sizeWithCells="1">
                  <from>
                    <xdr:col>3</xdr:col>
                    <xdr:colOff>0</xdr:colOff>
                    <xdr:row>202</xdr:row>
                    <xdr:rowOff>0</xdr:rowOff>
                  </from>
                  <to>
                    <xdr:col>13</xdr:col>
                    <xdr:colOff>47625</xdr:colOff>
                    <xdr:row>202</xdr:row>
                    <xdr:rowOff>190500</xdr:rowOff>
                  </to>
                </anchor>
              </controlPr>
            </control>
          </mc:Choice>
        </mc:AlternateContent>
        <mc:AlternateContent xmlns:mc="http://schemas.openxmlformats.org/markup-compatibility/2006">
          <mc:Choice Requires="x14">
            <control shapeId="7272" r:id="rId87" name="Check Box 104">
              <controlPr defaultSize="0" autoFill="0" autoLine="0" autoPict="0">
                <anchor moveWithCells="1" sizeWithCells="1">
                  <from>
                    <xdr:col>3</xdr:col>
                    <xdr:colOff>0</xdr:colOff>
                    <xdr:row>202</xdr:row>
                    <xdr:rowOff>171450</xdr:rowOff>
                  </from>
                  <to>
                    <xdr:col>13</xdr:col>
                    <xdr:colOff>57150</xdr:colOff>
                    <xdr:row>203</xdr:row>
                    <xdr:rowOff>180975</xdr:rowOff>
                  </to>
                </anchor>
              </controlPr>
            </control>
          </mc:Choice>
        </mc:AlternateContent>
        <mc:AlternateContent xmlns:mc="http://schemas.openxmlformats.org/markup-compatibility/2006">
          <mc:Choice Requires="x14">
            <control shapeId="7273" r:id="rId88" name="Check Box 105">
              <controlPr defaultSize="0" autoFill="0" autoLine="0" autoPict="0">
                <anchor moveWithCells="1" sizeWithCells="1">
                  <from>
                    <xdr:col>3</xdr:col>
                    <xdr:colOff>0</xdr:colOff>
                    <xdr:row>205</xdr:row>
                    <xdr:rowOff>180975</xdr:rowOff>
                  </from>
                  <to>
                    <xdr:col>13</xdr:col>
                    <xdr:colOff>104775</xdr:colOff>
                    <xdr:row>206</xdr:row>
                    <xdr:rowOff>190500</xdr:rowOff>
                  </to>
                </anchor>
              </controlPr>
            </control>
          </mc:Choice>
        </mc:AlternateContent>
        <mc:AlternateContent xmlns:mc="http://schemas.openxmlformats.org/markup-compatibility/2006">
          <mc:Choice Requires="x14">
            <control shapeId="7274" r:id="rId89" name="Check Box 106">
              <controlPr defaultSize="0" autoFill="0" autoLine="0" autoPict="0">
                <anchor moveWithCells="1" sizeWithCells="1">
                  <from>
                    <xdr:col>3</xdr:col>
                    <xdr:colOff>0</xdr:colOff>
                    <xdr:row>204</xdr:row>
                    <xdr:rowOff>180975</xdr:rowOff>
                  </from>
                  <to>
                    <xdr:col>16</xdr:col>
                    <xdr:colOff>85725</xdr:colOff>
                    <xdr:row>205</xdr:row>
                    <xdr:rowOff>161925</xdr:rowOff>
                  </to>
                </anchor>
              </controlPr>
            </control>
          </mc:Choice>
        </mc:AlternateContent>
        <mc:AlternateContent xmlns:mc="http://schemas.openxmlformats.org/markup-compatibility/2006">
          <mc:Choice Requires="x14">
            <control shapeId="7275" r:id="rId90" name="Check Box 107">
              <controlPr defaultSize="0" autoFill="0" autoLine="0" autoPict="0">
                <anchor moveWithCells="1" sizeWithCells="1">
                  <from>
                    <xdr:col>3</xdr:col>
                    <xdr:colOff>0</xdr:colOff>
                    <xdr:row>206</xdr:row>
                    <xdr:rowOff>190500</xdr:rowOff>
                  </from>
                  <to>
                    <xdr:col>13</xdr:col>
                    <xdr:colOff>104775</xdr:colOff>
                    <xdr:row>207</xdr:row>
                    <xdr:rowOff>161925</xdr:rowOff>
                  </to>
                </anchor>
              </controlPr>
            </control>
          </mc:Choice>
        </mc:AlternateContent>
        <mc:AlternateContent xmlns:mc="http://schemas.openxmlformats.org/markup-compatibility/2006">
          <mc:Choice Requires="x14">
            <control shapeId="7277" r:id="rId91" name="Check Box 109">
              <controlPr defaultSize="0" autoFill="0" autoLine="0" autoPict="0">
                <anchor moveWithCells="1" sizeWithCells="1">
                  <from>
                    <xdr:col>3</xdr:col>
                    <xdr:colOff>38100</xdr:colOff>
                    <xdr:row>93</xdr:row>
                    <xdr:rowOff>19050</xdr:rowOff>
                  </from>
                  <to>
                    <xdr:col>11</xdr:col>
                    <xdr:colOff>9525</xdr:colOff>
                    <xdr:row>94</xdr:row>
                    <xdr:rowOff>38100</xdr:rowOff>
                  </to>
                </anchor>
              </controlPr>
            </control>
          </mc:Choice>
        </mc:AlternateContent>
        <mc:AlternateContent xmlns:mc="http://schemas.openxmlformats.org/markup-compatibility/2006">
          <mc:Choice Requires="x14">
            <control shapeId="7278" r:id="rId92" name="Check Box 110">
              <controlPr defaultSize="0" autoFill="0" autoLine="0" autoPict="0">
                <anchor moveWithCells="1" sizeWithCells="1">
                  <from>
                    <xdr:col>3</xdr:col>
                    <xdr:colOff>38100</xdr:colOff>
                    <xdr:row>94</xdr:row>
                    <xdr:rowOff>142875</xdr:rowOff>
                  </from>
                  <to>
                    <xdr:col>12</xdr:col>
                    <xdr:colOff>38100</xdr:colOff>
                    <xdr:row>95</xdr:row>
                    <xdr:rowOff>152400</xdr:rowOff>
                  </to>
                </anchor>
              </controlPr>
            </control>
          </mc:Choice>
        </mc:AlternateContent>
        <mc:AlternateContent xmlns:mc="http://schemas.openxmlformats.org/markup-compatibility/2006">
          <mc:Choice Requires="x14">
            <control shapeId="7279" r:id="rId93" name="Check Box 111">
              <controlPr defaultSize="0" autoFill="0" autoLine="0" autoPict="0">
                <anchor moveWithCells="1" sizeWithCells="1">
                  <from>
                    <xdr:col>3</xdr:col>
                    <xdr:colOff>38100</xdr:colOff>
                    <xdr:row>94</xdr:row>
                    <xdr:rowOff>0</xdr:rowOff>
                  </from>
                  <to>
                    <xdr:col>11</xdr:col>
                    <xdr:colOff>9525</xdr:colOff>
                    <xdr:row>95</xdr:row>
                    <xdr:rowOff>9525</xdr:rowOff>
                  </to>
                </anchor>
              </controlPr>
            </control>
          </mc:Choice>
        </mc:AlternateContent>
        <mc:AlternateContent xmlns:mc="http://schemas.openxmlformats.org/markup-compatibility/2006">
          <mc:Choice Requires="x14">
            <control shapeId="7280" r:id="rId94" name="Check Box 112">
              <controlPr defaultSize="0" autoFill="0" autoLine="0" autoPict="0">
                <anchor moveWithCells="1" sizeWithCells="1">
                  <from>
                    <xdr:col>3</xdr:col>
                    <xdr:colOff>38100</xdr:colOff>
                    <xdr:row>95</xdr:row>
                    <xdr:rowOff>104775</xdr:rowOff>
                  </from>
                  <to>
                    <xdr:col>8</xdr:col>
                    <xdr:colOff>95250</xdr:colOff>
                    <xdr:row>96</xdr:row>
                    <xdr:rowOff>152400</xdr:rowOff>
                  </to>
                </anchor>
              </controlPr>
            </control>
          </mc:Choice>
        </mc:AlternateContent>
        <mc:AlternateContent xmlns:mc="http://schemas.openxmlformats.org/markup-compatibility/2006">
          <mc:Choice Requires="x14">
            <control shapeId="7281" r:id="rId95" name="Check Box 113">
              <controlPr defaultSize="0" autoFill="0" autoLine="0" autoPict="0">
                <anchor moveWithCells="1" sizeWithCells="1">
                  <from>
                    <xdr:col>3</xdr:col>
                    <xdr:colOff>38100</xdr:colOff>
                    <xdr:row>97</xdr:row>
                    <xdr:rowOff>19050</xdr:rowOff>
                  </from>
                  <to>
                    <xdr:col>11</xdr:col>
                    <xdr:colOff>38100</xdr:colOff>
                    <xdr:row>98</xdr:row>
                    <xdr:rowOff>38100</xdr:rowOff>
                  </to>
                </anchor>
              </controlPr>
            </control>
          </mc:Choice>
        </mc:AlternateContent>
        <mc:AlternateContent xmlns:mc="http://schemas.openxmlformats.org/markup-compatibility/2006">
          <mc:Choice Requires="x14">
            <control shapeId="7282" r:id="rId96" name="Check Box 114">
              <controlPr defaultSize="0" autoFill="0" autoLine="0" autoPict="0">
                <anchor moveWithCells="1" sizeWithCells="1">
                  <from>
                    <xdr:col>3</xdr:col>
                    <xdr:colOff>38100</xdr:colOff>
                    <xdr:row>98</xdr:row>
                    <xdr:rowOff>142875</xdr:rowOff>
                  </from>
                  <to>
                    <xdr:col>12</xdr:col>
                    <xdr:colOff>66675</xdr:colOff>
                    <xdr:row>99</xdr:row>
                    <xdr:rowOff>152400</xdr:rowOff>
                  </to>
                </anchor>
              </controlPr>
            </control>
          </mc:Choice>
        </mc:AlternateContent>
        <mc:AlternateContent xmlns:mc="http://schemas.openxmlformats.org/markup-compatibility/2006">
          <mc:Choice Requires="x14">
            <control shapeId="7283" r:id="rId97" name="Check Box 115">
              <controlPr defaultSize="0" autoFill="0" autoLine="0" autoPict="0">
                <anchor moveWithCells="1" sizeWithCells="1">
                  <from>
                    <xdr:col>3</xdr:col>
                    <xdr:colOff>38100</xdr:colOff>
                    <xdr:row>98</xdr:row>
                    <xdr:rowOff>0</xdr:rowOff>
                  </from>
                  <to>
                    <xdr:col>11</xdr:col>
                    <xdr:colOff>38100</xdr:colOff>
                    <xdr:row>99</xdr:row>
                    <xdr:rowOff>9525</xdr:rowOff>
                  </to>
                </anchor>
              </controlPr>
            </control>
          </mc:Choice>
        </mc:AlternateContent>
        <mc:AlternateContent xmlns:mc="http://schemas.openxmlformats.org/markup-compatibility/2006">
          <mc:Choice Requires="x14">
            <control shapeId="7284" r:id="rId98" name="Check Box 116">
              <controlPr defaultSize="0" autoFill="0" autoLine="0" autoPict="0">
                <anchor moveWithCells="1" sizeWithCells="1">
                  <from>
                    <xdr:col>3</xdr:col>
                    <xdr:colOff>38100</xdr:colOff>
                    <xdr:row>99</xdr:row>
                    <xdr:rowOff>104775</xdr:rowOff>
                  </from>
                  <to>
                    <xdr:col>8</xdr:col>
                    <xdr:colOff>104775</xdr:colOff>
                    <xdr:row>100</xdr:row>
                    <xdr:rowOff>152400</xdr:rowOff>
                  </to>
                </anchor>
              </controlPr>
            </control>
          </mc:Choice>
        </mc:AlternateContent>
        <mc:AlternateContent xmlns:mc="http://schemas.openxmlformats.org/markup-compatibility/2006">
          <mc:Choice Requires="x14">
            <control shapeId="7285" r:id="rId99" name="Check Box 117">
              <controlPr defaultSize="0" autoFill="0" autoLine="0" autoPict="0">
                <anchor moveWithCells="1" sizeWithCells="1">
                  <from>
                    <xdr:col>3</xdr:col>
                    <xdr:colOff>38100</xdr:colOff>
                    <xdr:row>101</xdr:row>
                    <xdr:rowOff>19050</xdr:rowOff>
                  </from>
                  <to>
                    <xdr:col>11</xdr:col>
                    <xdr:colOff>28575</xdr:colOff>
                    <xdr:row>102</xdr:row>
                    <xdr:rowOff>38100</xdr:rowOff>
                  </to>
                </anchor>
              </controlPr>
            </control>
          </mc:Choice>
        </mc:AlternateContent>
        <mc:AlternateContent xmlns:mc="http://schemas.openxmlformats.org/markup-compatibility/2006">
          <mc:Choice Requires="x14">
            <control shapeId="7286" r:id="rId100" name="Check Box 118">
              <controlPr defaultSize="0" autoFill="0" autoLine="0" autoPict="0">
                <anchor moveWithCells="1" sizeWithCells="1">
                  <from>
                    <xdr:col>3</xdr:col>
                    <xdr:colOff>38100</xdr:colOff>
                    <xdr:row>102</xdr:row>
                    <xdr:rowOff>142875</xdr:rowOff>
                  </from>
                  <to>
                    <xdr:col>12</xdr:col>
                    <xdr:colOff>57150</xdr:colOff>
                    <xdr:row>103</xdr:row>
                    <xdr:rowOff>152400</xdr:rowOff>
                  </to>
                </anchor>
              </controlPr>
            </control>
          </mc:Choice>
        </mc:AlternateContent>
        <mc:AlternateContent xmlns:mc="http://schemas.openxmlformats.org/markup-compatibility/2006">
          <mc:Choice Requires="x14">
            <control shapeId="7287" r:id="rId101" name="Check Box 119">
              <controlPr defaultSize="0" autoFill="0" autoLine="0" autoPict="0">
                <anchor moveWithCells="1" sizeWithCells="1">
                  <from>
                    <xdr:col>3</xdr:col>
                    <xdr:colOff>38100</xdr:colOff>
                    <xdr:row>102</xdr:row>
                    <xdr:rowOff>0</xdr:rowOff>
                  </from>
                  <to>
                    <xdr:col>11</xdr:col>
                    <xdr:colOff>28575</xdr:colOff>
                    <xdr:row>103</xdr:row>
                    <xdr:rowOff>9525</xdr:rowOff>
                  </to>
                </anchor>
              </controlPr>
            </control>
          </mc:Choice>
        </mc:AlternateContent>
        <mc:AlternateContent xmlns:mc="http://schemas.openxmlformats.org/markup-compatibility/2006">
          <mc:Choice Requires="x14">
            <control shapeId="7288" r:id="rId102" name="Check Box 120">
              <controlPr defaultSize="0" autoFill="0" autoLine="0" autoPict="0">
                <anchor moveWithCells="1" sizeWithCells="1">
                  <from>
                    <xdr:col>3</xdr:col>
                    <xdr:colOff>38100</xdr:colOff>
                    <xdr:row>103</xdr:row>
                    <xdr:rowOff>104775</xdr:rowOff>
                  </from>
                  <to>
                    <xdr:col>8</xdr:col>
                    <xdr:colOff>104775</xdr:colOff>
                    <xdr:row>104</xdr:row>
                    <xdr:rowOff>152400</xdr:rowOff>
                  </to>
                </anchor>
              </controlPr>
            </control>
          </mc:Choice>
        </mc:AlternateContent>
        <mc:AlternateContent xmlns:mc="http://schemas.openxmlformats.org/markup-compatibility/2006">
          <mc:Choice Requires="x14">
            <control shapeId="7289" r:id="rId103" name="Check Box 121">
              <controlPr defaultSize="0" autoFill="0" autoLine="0" autoPict="0">
                <anchor moveWithCells="1" sizeWithCells="1">
                  <from>
                    <xdr:col>3</xdr:col>
                    <xdr:colOff>38100</xdr:colOff>
                    <xdr:row>105</xdr:row>
                    <xdr:rowOff>19050</xdr:rowOff>
                  </from>
                  <to>
                    <xdr:col>11</xdr:col>
                    <xdr:colOff>28575</xdr:colOff>
                    <xdr:row>106</xdr:row>
                    <xdr:rowOff>38100</xdr:rowOff>
                  </to>
                </anchor>
              </controlPr>
            </control>
          </mc:Choice>
        </mc:AlternateContent>
        <mc:AlternateContent xmlns:mc="http://schemas.openxmlformats.org/markup-compatibility/2006">
          <mc:Choice Requires="x14">
            <control shapeId="7290" r:id="rId104" name="Check Box 122">
              <controlPr defaultSize="0" autoFill="0" autoLine="0" autoPict="0">
                <anchor moveWithCells="1" sizeWithCells="1">
                  <from>
                    <xdr:col>3</xdr:col>
                    <xdr:colOff>38100</xdr:colOff>
                    <xdr:row>106</xdr:row>
                    <xdr:rowOff>142875</xdr:rowOff>
                  </from>
                  <to>
                    <xdr:col>12</xdr:col>
                    <xdr:colOff>57150</xdr:colOff>
                    <xdr:row>107</xdr:row>
                    <xdr:rowOff>152400</xdr:rowOff>
                  </to>
                </anchor>
              </controlPr>
            </control>
          </mc:Choice>
        </mc:AlternateContent>
        <mc:AlternateContent xmlns:mc="http://schemas.openxmlformats.org/markup-compatibility/2006">
          <mc:Choice Requires="x14">
            <control shapeId="7291" r:id="rId105" name="Check Box 123">
              <controlPr defaultSize="0" autoFill="0" autoLine="0" autoPict="0">
                <anchor moveWithCells="1" sizeWithCells="1">
                  <from>
                    <xdr:col>3</xdr:col>
                    <xdr:colOff>38100</xdr:colOff>
                    <xdr:row>106</xdr:row>
                    <xdr:rowOff>0</xdr:rowOff>
                  </from>
                  <to>
                    <xdr:col>11</xdr:col>
                    <xdr:colOff>28575</xdr:colOff>
                    <xdr:row>107</xdr:row>
                    <xdr:rowOff>9525</xdr:rowOff>
                  </to>
                </anchor>
              </controlPr>
            </control>
          </mc:Choice>
        </mc:AlternateContent>
        <mc:AlternateContent xmlns:mc="http://schemas.openxmlformats.org/markup-compatibility/2006">
          <mc:Choice Requires="x14">
            <control shapeId="7292" r:id="rId106" name="Check Box 124">
              <controlPr defaultSize="0" autoFill="0" autoLine="0" autoPict="0">
                <anchor moveWithCells="1" sizeWithCells="1">
                  <from>
                    <xdr:col>3</xdr:col>
                    <xdr:colOff>38100</xdr:colOff>
                    <xdr:row>107</xdr:row>
                    <xdr:rowOff>104775</xdr:rowOff>
                  </from>
                  <to>
                    <xdr:col>8</xdr:col>
                    <xdr:colOff>104775</xdr:colOff>
                    <xdr:row>108</xdr:row>
                    <xdr:rowOff>152400</xdr:rowOff>
                  </to>
                </anchor>
              </controlPr>
            </control>
          </mc:Choice>
        </mc:AlternateContent>
        <mc:AlternateContent xmlns:mc="http://schemas.openxmlformats.org/markup-compatibility/2006">
          <mc:Choice Requires="x14">
            <control shapeId="7293" r:id="rId107" name="Check Box 125">
              <controlPr defaultSize="0" autoFill="0" autoLine="0" autoPict="0">
                <anchor moveWithCells="1" sizeWithCells="1">
                  <from>
                    <xdr:col>3</xdr:col>
                    <xdr:colOff>38100</xdr:colOff>
                    <xdr:row>109</xdr:row>
                    <xdr:rowOff>19050</xdr:rowOff>
                  </from>
                  <to>
                    <xdr:col>11</xdr:col>
                    <xdr:colOff>9525</xdr:colOff>
                    <xdr:row>110</xdr:row>
                    <xdr:rowOff>38100</xdr:rowOff>
                  </to>
                </anchor>
              </controlPr>
            </control>
          </mc:Choice>
        </mc:AlternateContent>
        <mc:AlternateContent xmlns:mc="http://schemas.openxmlformats.org/markup-compatibility/2006">
          <mc:Choice Requires="x14">
            <control shapeId="7294" r:id="rId108" name="Check Box 126">
              <controlPr defaultSize="0" autoFill="0" autoLine="0" autoPict="0">
                <anchor moveWithCells="1" sizeWithCells="1">
                  <from>
                    <xdr:col>3</xdr:col>
                    <xdr:colOff>38100</xdr:colOff>
                    <xdr:row>110</xdr:row>
                    <xdr:rowOff>142875</xdr:rowOff>
                  </from>
                  <to>
                    <xdr:col>12</xdr:col>
                    <xdr:colOff>38100</xdr:colOff>
                    <xdr:row>111</xdr:row>
                    <xdr:rowOff>152400</xdr:rowOff>
                  </to>
                </anchor>
              </controlPr>
            </control>
          </mc:Choice>
        </mc:AlternateContent>
        <mc:AlternateContent xmlns:mc="http://schemas.openxmlformats.org/markup-compatibility/2006">
          <mc:Choice Requires="x14">
            <control shapeId="7295" r:id="rId109" name="Check Box 127">
              <controlPr defaultSize="0" autoFill="0" autoLine="0" autoPict="0">
                <anchor moveWithCells="1" sizeWithCells="1">
                  <from>
                    <xdr:col>3</xdr:col>
                    <xdr:colOff>38100</xdr:colOff>
                    <xdr:row>110</xdr:row>
                    <xdr:rowOff>0</xdr:rowOff>
                  </from>
                  <to>
                    <xdr:col>11</xdr:col>
                    <xdr:colOff>9525</xdr:colOff>
                    <xdr:row>111</xdr:row>
                    <xdr:rowOff>9525</xdr:rowOff>
                  </to>
                </anchor>
              </controlPr>
            </control>
          </mc:Choice>
        </mc:AlternateContent>
        <mc:AlternateContent xmlns:mc="http://schemas.openxmlformats.org/markup-compatibility/2006">
          <mc:Choice Requires="x14">
            <control shapeId="7296" r:id="rId110" name="Check Box 128">
              <controlPr defaultSize="0" autoFill="0" autoLine="0" autoPict="0">
                <anchor moveWithCells="1" sizeWithCells="1">
                  <from>
                    <xdr:col>3</xdr:col>
                    <xdr:colOff>38100</xdr:colOff>
                    <xdr:row>111</xdr:row>
                    <xdr:rowOff>104775</xdr:rowOff>
                  </from>
                  <to>
                    <xdr:col>8</xdr:col>
                    <xdr:colOff>95250</xdr:colOff>
                    <xdr:row>112</xdr:row>
                    <xdr:rowOff>152400</xdr:rowOff>
                  </to>
                </anchor>
              </controlPr>
            </control>
          </mc:Choice>
        </mc:AlternateContent>
        <mc:AlternateContent xmlns:mc="http://schemas.openxmlformats.org/markup-compatibility/2006">
          <mc:Choice Requires="x14">
            <control shapeId="7297" r:id="rId111" name="Check Box 129">
              <controlPr defaultSize="0" autoFill="0" autoLine="0" autoPict="0">
                <anchor moveWithCells="1" sizeWithCells="1">
                  <from>
                    <xdr:col>46</xdr:col>
                    <xdr:colOff>9525</xdr:colOff>
                    <xdr:row>93</xdr:row>
                    <xdr:rowOff>66675</xdr:rowOff>
                  </from>
                  <to>
                    <xdr:col>50</xdr:col>
                    <xdr:colOff>9525</xdr:colOff>
                    <xdr:row>94</xdr:row>
                    <xdr:rowOff>142875</xdr:rowOff>
                  </to>
                </anchor>
              </controlPr>
            </control>
          </mc:Choice>
        </mc:AlternateContent>
        <mc:AlternateContent xmlns:mc="http://schemas.openxmlformats.org/markup-compatibility/2006">
          <mc:Choice Requires="x14">
            <control shapeId="7298" r:id="rId112" name="Check Box 130">
              <controlPr defaultSize="0" autoFill="0" autoLine="0" autoPict="0">
                <anchor moveWithCells="1" sizeWithCells="1">
                  <from>
                    <xdr:col>46</xdr:col>
                    <xdr:colOff>9525</xdr:colOff>
                    <xdr:row>94</xdr:row>
                    <xdr:rowOff>104775</xdr:rowOff>
                  </from>
                  <to>
                    <xdr:col>51</xdr:col>
                    <xdr:colOff>28575</xdr:colOff>
                    <xdr:row>96</xdr:row>
                    <xdr:rowOff>104775</xdr:rowOff>
                  </to>
                </anchor>
              </controlPr>
            </control>
          </mc:Choice>
        </mc:AlternateContent>
        <mc:AlternateContent xmlns:mc="http://schemas.openxmlformats.org/markup-compatibility/2006">
          <mc:Choice Requires="x14">
            <control shapeId="7299" r:id="rId113" name="Check Box 131">
              <controlPr defaultSize="0" autoFill="0" autoLine="0" autoPict="0">
                <anchor moveWithCells="1" sizeWithCells="1">
                  <from>
                    <xdr:col>46</xdr:col>
                    <xdr:colOff>9525</xdr:colOff>
                    <xdr:row>97</xdr:row>
                    <xdr:rowOff>66675</xdr:rowOff>
                  </from>
                  <to>
                    <xdr:col>50</xdr:col>
                    <xdr:colOff>9525</xdr:colOff>
                    <xdr:row>98</xdr:row>
                    <xdr:rowOff>142875</xdr:rowOff>
                  </to>
                </anchor>
              </controlPr>
            </control>
          </mc:Choice>
        </mc:AlternateContent>
        <mc:AlternateContent xmlns:mc="http://schemas.openxmlformats.org/markup-compatibility/2006">
          <mc:Choice Requires="x14">
            <control shapeId="7300" r:id="rId114" name="Check Box 132">
              <controlPr defaultSize="0" autoFill="0" autoLine="0" autoPict="0">
                <anchor moveWithCells="1" sizeWithCells="1">
                  <from>
                    <xdr:col>46</xdr:col>
                    <xdr:colOff>9525</xdr:colOff>
                    <xdr:row>98</xdr:row>
                    <xdr:rowOff>104775</xdr:rowOff>
                  </from>
                  <to>
                    <xdr:col>51</xdr:col>
                    <xdr:colOff>28575</xdr:colOff>
                    <xdr:row>100</xdr:row>
                    <xdr:rowOff>104775</xdr:rowOff>
                  </to>
                </anchor>
              </controlPr>
            </control>
          </mc:Choice>
        </mc:AlternateContent>
        <mc:AlternateContent xmlns:mc="http://schemas.openxmlformats.org/markup-compatibility/2006">
          <mc:Choice Requires="x14">
            <control shapeId="7301" r:id="rId115" name="Check Box 133">
              <controlPr defaultSize="0" autoFill="0" autoLine="0" autoPict="0">
                <anchor moveWithCells="1" sizeWithCells="1">
                  <from>
                    <xdr:col>46</xdr:col>
                    <xdr:colOff>9525</xdr:colOff>
                    <xdr:row>101</xdr:row>
                    <xdr:rowOff>66675</xdr:rowOff>
                  </from>
                  <to>
                    <xdr:col>50</xdr:col>
                    <xdr:colOff>9525</xdr:colOff>
                    <xdr:row>102</xdr:row>
                    <xdr:rowOff>142875</xdr:rowOff>
                  </to>
                </anchor>
              </controlPr>
            </control>
          </mc:Choice>
        </mc:AlternateContent>
        <mc:AlternateContent xmlns:mc="http://schemas.openxmlformats.org/markup-compatibility/2006">
          <mc:Choice Requires="x14">
            <control shapeId="7302" r:id="rId116" name="Check Box 134">
              <controlPr defaultSize="0" autoFill="0" autoLine="0" autoPict="0">
                <anchor moveWithCells="1" sizeWithCells="1">
                  <from>
                    <xdr:col>46</xdr:col>
                    <xdr:colOff>9525</xdr:colOff>
                    <xdr:row>102</xdr:row>
                    <xdr:rowOff>104775</xdr:rowOff>
                  </from>
                  <to>
                    <xdr:col>51</xdr:col>
                    <xdr:colOff>28575</xdr:colOff>
                    <xdr:row>104</xdr:row>
                    <xdr:rowOff>104775</xdr:rowOff>
                  </to>
                </anchor>
              </controlPr>
            </control>
          </mc:Choice>
        </mc:AlternateContent>
        <mc:AlternateContent xmlns:mc="http://schemas.openxmlformats.org/markup-compatibility/2006">
          <mc:Choice Requires="x14">
            <control shapeId="7303" r:id="rId117" name="Check Box 135">
              <controlPr defaultSize="0" autoFill="0" autoLine="0" autoPict="0">
                <anchor moveWithCells="1" sizeWithCells="1">
                  <from>
                    <xdr:col>46</xdr:col>
                    <xdr:colOff>9525</xdr:colOff>
                    <xdr:row>105</xdr:row>
                    <xdr:rowOff>66675</xdr:rowOff>
                  </from>
                  <to>
                    <xdr:col>50</xdr:col>
                    <xdr:colOff>9525</xdr:colOff>
                    <xdr:row>106</xdr:row>
                    <xdr:rowOff>142875</xdr:rowOff>
                  </to>
                </anchor>
              </controlPr>
            </control>
          </mc:Choice>
        </mc:AlternateContent>
        <mc:AlternateContent xmlns:mc="http://schemas.openxmlformats.org/markup-compatibility/2006">
          <mc:Choice Requires="x14">
            <control shapeId="7304" r:id="rId118" name="Check Box 136">
              <controlPr defaultSize="0" autoFill="0" autoLine="0" autoPict="0">
                <anchor moveWithCells="1" sizeWithCells="1">
                  <from>
                    <xdr:col>46</xdr:col>
                    <xdr:colOff>9525</xdr:colOff>
                    <xdr:row>106</xdr:row>
                    <xdr:rowOff>104775</xdr:rowOff>
                  </from>
                  <to>
                    <xdr:col>51</xdr:col>
                    <xdr:colOff>28575</xdr:colOff>
                    <xdr:row>108</xdr:row>
                    <xdr:rowOff>104775</xdr:rowOff>
                  </to>
                </anchor>
              </controlPr>
            </control>
          </mc:Choice>
        </mc:AlternateContent>
        <mc:AlternateContent xmlns:mc="http://schemas.openxmlformats.org/markup-compatibility/2006">
          <mc:Choice Requires="x14">
            <control shapeId="7305" r:id="rId119" name="Check Box 137">
              <controlPr defaultSize="0" autoFill="0" autoLine="0" autoPict="0">
                <anchor moveWithCells="1" sizeWithCells="1">
                  <from>
                    <xdr:col>46</xdr:col>
                    <xdr:colOff>9525</xdr:colOff>
                    <xdr:row>109</xdr:row>
                    <xdr:rowOff>66675</xdr:rowOff>
                  </from>
                  <to>
                    <xdr:col>50</xdr:col>
                    <xdr:colOff>9525</xdr:colOff>
                    <xdr:row>110</xdr:row>
                    <xdr:rowOff>142875</xdr:rowOff>
                  </to>
                </anchor>
              </controlPr>
            </control>
          </mc:Choice>
        </mc:AlternateContent>
        <mc:AlternateContent xmlns:mc="http://schemas.openxmlformats.org/markup-compatibility/2006">
          <mc:Choice Requires="x14">
            <control shapeId="7306" r:id="rId120" name="Check Box 138">
              <controlPr defaultSize="0" autoFill="0" autoLine="0" autoPict="0">
                <anchor moveWithCells="1" sizeWithCells="1">
                  <from>
                    <xdr:col>46</xdr:col>
                    <xdr:colOff>9525</xdr:colOff>
                    <xdr:row>110</xdr:row>
                    <xdr:rowOff>104775</xdr:rowOff>
                  </from>
                  <to>
                    <xdr:col>51</xdr:col>
                    <xdr:colOff>28575</xdr:colOff>
                    <xdr:row>112</xdr:row>
                    <xdr:rowOff>104775</xdr:rowOff>
                  </to>
                </anchor>
              </controlPr>
            </control>
          </mc:Choice>
        </mc:AlternateContent>
        <mc:AlternateContent xmlns:mc="http://schemas.openxmlformats.org/markup-compatibility/2006">
          <mc:Choice Requires="x14">
            <control shapeId="7307" r:id="rId121" name="Check Box 139">
              <controlPr defaultSize="0" autoFill="0" autoLine="0" autoPict="0">
                <anchor moveWithCells="1" sizeWithCells="1">
                  <from>
                    <xdr:col>30</xdr:col>
                    <xdr:colOff>104775</xdr:colOff>
                    <xdr:row>141</xdr:row>
                    <xdr:rowOff>19050</xdr:rowOff>
                  </from>
                  <to>
                    <xdr:col>40</xdr:col>
                    <xdr:colOff>47625</xdr:colOff>
                    <xdr:row>142</xdr:row>
                    <xdr:rowOff>38100</xdr:rowOff>
                  </to>
                </anchor>
              </controlPr>
            </control>
          </mc:Choice>
        </mc:AlternateContent>
        <mc:AlternateContent xmlns:mc="http://schemas.openxmlformats.org/markup-compatibility/2006">
          <mc:Choice Requires="x14">
            <control shapeId="7308" r:id="rId122" name="Check Box 140">
              <controlPr defaultSize="0" autoFill="0" autoLine="0" autoPict="0">
                <anchor moveWithCells="1" sizeWithCells="1">
                  <from>
                    <xdr:col>30</xdr:col>
                    <xdr:colOff>104775</xdr:colOff>
                    <xdr:row>142</xdr:row>
                    <xdr:rowOff>142875</xdr:rowOff>
                  </from>
                  <to>
                    <xdr:col>41</xdr:col>
                    <xdr:colOff>66675</xdr:colOff>
                    <xdr:row>143</xdr:row>
                    <xdr:rowOff>152400</xdr:rowOff>
                  </to>
                </anchor>
              </controlPr>
            </control>
          </mc:Choice>
        </mc:AlternateContent>
        <mc:AlternateContent xmlns:mc="http://schemas.openxmlformats.org/markup-compatibility/2006">
          <mc:Choice Requires="x14">
            <control shapeId="7309" r:id="rId123" name="Check Box 141">
              <controlPr defaultSize="0" autoFill="0" autoLine="0" autoPict="0">
                <anchor moveWithCells="1" sizeWithCells="1">
                  <from>
                    <xdr:col>30</xdr:col>
                    <xdr:colOff>104775</xdr:colOff>
                    <xdr:row>142</xdr:row>
                    <xdr:rowOff>0</xdr:rowOff>
                  </from>
                  <to>
                    <xdr:col>40</xdr:col>
                    <xdr:colOff>47625</xdr:colOff>
                    <xdr:row>143</xdr:row>
                    <xdr:rowOff>9525</xdr:rowOff>
                  </to>
                </anchor>
              </controlPr>
            </control>
          </mc:Choice>
        </mc:AlternateContent>
        <mc:AlternateContent xmlns:mc="http://schemas.openxmlformats.org/markup-compatibility/2006">
          <mc:Choice Requires="x14">
            <control shapeId="7310" r:id="rId124" name="Check Box 142">
              <controlPr defaultSize="0" autoFill="0" autoLine="0" autoPict="0">
                <anchor moveWithCells="1" sizeWithCells="1">
                  <from>
                    <xdr:col>30</xdr:col>
                    <xdr:colOff>104775</xdr:colOff>
                    <xdr:row>143</xdr:row>
                    <xdr:rowOff>104775</xdr:rowOff>
                  </from>
                  <to>
                    <xdr:col>37</xdr:col>
                    <xdr:colOff>76200</xdr:colOff>
                    <xdr:row>144</xdr:row>
                    <xdr:rowOff>152400</xdr:rowOff>
                  </to>
                </anchor>
              </controlPr>
            </control>
          </mc:Choice>
        </mc:AlternateContent>
        <mc:AlternateContent xmlns:mc="http://schemas.openxmlformats.org/markup-compatibility/2006">
          <mc:Choice Requires="x14">
            <control shapeId="7311" r:id="rId125" name="Check Box 143">
              <controlPr defaultSize="0" autoFill="0" autoLine="0" autoPict="0">
                <anchor moveWithCells="1" sizeWithCells="1">
                  <from>
                    <xdr:col>30</xdr:col>
                    <xdr:colOff>104775</xdr:colOff>
                    <xdr:row>145</xdr:row>
                    <xdr:rowOff>19050</xdr:rowOff>
                  </from>
                  <to>
                    <xdr:col>40</xdr:col>
                    <xdr:colOff>47625</xdr:colOff>
                    <xdr:row>146</xdr:row>
                    <xdr:rowOff>38100</xdr:rowOff>
                  </to>
                </anchor>
              </controlPr>
            </control>
          </mc:Choice>
        </mc:AlternateContent>
        <mc:AlternateContent xmlns:mc="http://schemas.openxmlformats.org/markup-compatibility/2006">
          <mc:Choice Requires="x14">
            <control shapeId="7312" r:id="rId126" name="Check Box 144">
              <controlPr defaultSize="0" autoFill="0" autoLine="0" autoPict="0">
                <anchor moveWithCells="1" sizeWithCells="1">
                  <from>
                    <xdr:col>30</xdr:col>
                    <xdr:colOff>104775</xdr:colOff>
                    <xdr:row>146</xdr:row>
                    <xdr:rowOff>142875</xdr:rowOff>
                  </from>
                  <to>
                    <xdr:col>41</xdr:col>
                    <xdr:colOff>66675</xdr:colOff>
                    <xdr:row>147</xdr:row>
                    <xdr:rowOff>152400</xdr:rowOff>
                  </to>
                </anchor>
              </controlPr>
            </control>
          </mc:Choice>
        </mc:AlternateContent>
        <mc:AlternateContent xmlns:mc="http://schemas.openxmlformats.org/markup-compatibility/2006">
          <mc:Choice Requires="x14">
            <control shapeId="7313" r:id="rId127" name="Check Box 145">
              <controlPr defaultSize="0" autoFill="0" autoLine="0" autoPict="0">
                <anchor moveWithCells="1" sizeWithCells="1">
                  <from>
                    <xdr:col>30</xdr:col>
                    <xdr:colOff>104775</xdr:colOff>
                    <xdr:row>146</xdr:row>
                    <xdr:rowOff>0</xdr:rowOff>
                  </from>
                  <to>
                    <xdr:col>40</xdr:col>
                    <xdr:colOff>47625</xdr:colOff>
                    <xdr:row>147</xdr:row>
                    <xdr:rowOff>9525</xdr:rowOff>
                  </to>
                </anchor>
              </controlPr>
            </control>
          </mc:Choice>
        </mc:AlternateContent>
        <mc:AlternateContent xmlns:mc="http://schemas.openxmlformats.org/markup-compatibility/2006">
          <mc:Choice Requires="x14">
            <control shapeId="7314" r:id="rId128" name="Check Box 146">
              <controlPr defaultSize="0" autoFill="0" autoLine="0" autoPict="0">
                <anchor moveWithCells="1" sizeWithCells="1">
                  <from>
                    <xdr:col>30</xdr:col>
                    <xdr:colOff>104775</xdr:colOff>
                    <xdr:row>147</xdr:row>
                    <xdr:rowOff>104775</xdr:rowOff>
                  </from>
                  <to>
                    <xdr:col>37</xdr:col>
                    <xdr:colOff>76200</xdr:colOff>
                    <xdr:row>148</xdr:row>
                    <xdr:rowOff>152400</xdr:rowOff>
                  </to>
                </anchor>
              </controlPr>
            </control>
          </mc:Choice>
        </mc:AlternateContent>
        <mc:AlternateContent xmlns:mc="http://schemas.openxmlformats.org/markup-compatibility/2006">
          <mc:Choice Requires="x14">
            <control shapeId="7315" r:id="rId129" name="Check Box 147">
              <controlPr defaultSize="0" autoFill="0" autoLine="0" autoPict="0">
                <anchor moveWithCells="1" sizeWithCells="1">
                  <from>
                    <xdr:col>30</xdr:col>
                    <xdr:colOff>104775</xdr:colOff>
                    <xdr:row>149</xdr:row>
                    <xdr:rowOff>19050</xdr:rowOff>
                  </from>
                  <to>
                    <xdr:col>40</xdr:col>
                    <xdr:colOff>47625</xdr:colOff>
                    <xdr:row>150</xdr:row>
                    <xdr:rowOff>38100</xdr:rowOff>
                  </to>
                </anchor>
              </controlPr>
            </control>
          </mc:Choice>
        </mc:AlternateContent>
        <mc:AlternateContent xmlns:mc="http://schemas.openxmlformats.org/markup-compatibility/2006">
          <mc:Choice Requires="x14">
            <control shapeId="7316" r:id="rId130" name="Check Box 148">
              <controlPr defaultSize="0" autoFill="0" autoLine="0" autoPict="0">
                <anchor moveWithCells="1" sizeWithCells="1">
                  <from>
                    <xdr:col>30</xdr:col>
                    <xdr:colOff>104775</xdr:colOff>
                    <xdr:row>150</xdr:row>
                    <xdr:rowOff>142875</xdr:rowOff>
                  </from>
                  <to>
                    <xdr:col>41</xdr:col>
                    <xdr:colOff>66675</xdr:colOff>
                    <xdr:row>151</xdr:row>
                    <xdr:rowOff>152400</xdr:rowOff>
                  </to>
                </anchor>
              </controlPr>
            </control>
          </mc:Choice>
        </mc:AlternateContent>
        <mc:AlternateContent xmlns:mc="http://schemas.openxmlformats.org/markup-compatibility/2006">
          <mc:Choice Requires="x14">
            <control shapeId="7317" r:id="rId131" name="Check Box 149">
              <controlPr defaultSize="0" autoFill="0" autoLine="0" autoPict="0">
                <anchor moveWithCells="1" sizeWithCells="1">
                  <from>
                    <xdr:col>30</xdr:col>
                    <xdr:colOff>104775</xdr:colOff>
                    <xdr:row>150</xdr:row>
                    <xdr:rowOff>0</xdr:rowOff>
                  </from>
                  <to>
                    <xdr:col>40</xdr:col>
                    <xdr:colOff>47625</xdr:colOff>
                    <xdr:row>151</xdr:row>
                    <xdr:rowOff>9525</xdr:rowOff>
                  </to>
                </anchor>
              </controlPr>
            </control>
          </mc:Choice>
        </mc:AlternateContent>
        <mc:AlternateContent xmlns:mc="http://schemas.openxmlformats.org/markup-compatibility/2006">
          <mc:Choice Requires="x14">
            <control shapeId="7318" r:id="rId132" name="Check Box 150">
              <controlPr defaultSize="0" autoFill="0" autoLine="0" autoPict="0">
                <anchor moveWithCells="1" sizeWithCells="1">
                  <from>
                    <xdr:col>30</xdr:col>
                    <xdr:colOff>104775</xdr:colOff>
                    <xdr:row>151</xdr:row>
                    <xdr:rowOff>104775</xdr:rowOff>
                  </from>
                  <to>
                    <xdr:col>37</xdr:col>
                    <xdr:colOff>76200</xdr:colOff>
                    <xdr:row>152</xdr:row>
                    <xdr:rowOff>152400</xdr:rowOff>
                  </to>
                </anchor>
              </controlPr>
            </control>
          </mc:Choice>
        </mc:AlternateContent>
        <mc:AlternateContent xmlns:mc="http://schemas.openxmlformats.org/markup-compatibility/2006">
          <mc:Choice Requires="x14">
            <control shapeId="7319" r:id="rId133" name="Check Box 151">
              <controlPr defaultSize="0" autoFill="0" autoLine="0" autoPict="0">
                <anchor moveWithCells="1" sizeWithCells="1">
                  <from>
                    <xdr:col>30</xdr:col>
                    <xdr:colOff>104775</xdr:colOff>
                    <xdr:row>153</xdr:row>
                    <xdr:rowOff>19050</xdr:rowOff>
                  </from>
                  <to>
                    <xdr:col>40</xdr:col>
                    <xdr:colOff>47625</xdr:colOff>
                    <xdr:row>154</xdr:row>
                    <xdr:rowOff>38100</xdr:rowOff>
                  </to>
                </anchor>
              </controlPr>
            </control>
          </mc:Choice>
        </mc:AlternateContent>
        <mc:AlternateContent xmlns:mc="http://schemas.openxmlformats.org/markup-compatibility/2006">
          <mc:Choice Requires="x14">
            <control shapeId="7320" r:id="rId134" name="Check Box 152">
              <controlPr defaultSize="0" autoFill="0" autoLine="0" autoPict="0">
                <anchor moveWithCells="1" sizeWithCells="1">
                  <from>
                    <xdr:col>30</xdr:col>
                    <xdr:colOff>104775</xdr:colOff>
                    <xdr:row>154</xdr:row>
                    <xdr:rowOff>142875</xdr:rowOff>
                  </from>
                  <to>
                    <xdr:col>41</xdr:col>
                    <xdr:colOff>66675</xdr:colOff>
                    <xdr:row>155</xdr:row>
                    <xdr:rowOff>152400</xdr:rowOff>
                  </to>
                </anchor>
              </controlPr>
            </control>
          </mc:Choice>
        </mc:AlternateContent>
        <mc:AlternateContent xmlns:mc="http://schemas.openxmlformats.org/markup-compatibility/2006">
          <mc:Choice Requires="x14">
            <control shapeId="7321" r:id="rId135" name="Check Box 153">
              <controlPr defaultSize="0" autoFill="0" autoLine="0" autoPict="0">
                <anchor moveWithCells="1" sizeWithCells="1">
                  <from>
                    <xdr:col>30</xdr:col>
                    <xdr:colOff>104775</xdr:colOff>
                    <xdr:row>154</xdr:row>
                    <xdr:rowOff>0</xdr:rowOff>
                  </from>
                  <to>
                    <xdr:col>40</xdr:col>
                    <xdr:colOff>47625</xdr:colOff>
                    <xdr:row>155</xdr:row>
                    <xdr:rowOff>9525</xdr:rowOff>
                  </to>
                </anchor>
              </controlPr>
            </control>
          </mc:Choice>
        </mc:AlternateContent>
        <mc:AlternateContent xmlns:mc="http://schemas.openxmlformats.org/markup-compatibility/2006">
          <mc:Choice Requires="x14">
            <control shapeId="7322" r:id="rId136" name="Check Box 154">
              <controlPr defaultSize="0" autoFill="0" autoLine="0" autoPict="0">
                <anchor moveWithCells="1" sizeWithCells="1">
                  <from>
                    <xdr:col>30</xdr:col>
                    <xdr:colOff>104775</xdr:colOff>
                    <xdr:row>155</xdr:row>
                    <xdr:rowOff>104775</xdr:rowOff>
                  </from>
                  <to>
                    <xdr:col>37</xdr:col>
                    <xdr:colOff>76200</xdr:colOff>
                    <xdr:row>156</xdr:row>
                    <xdr:rowOff>152400</xdr:rowOff>
                  </to>
                </anchor>
              </controlPr>
            </control>
          </mc:Choice>
        </mc:AlternateContent>
        <mc:AlternateContent xmlns:mc="http://schemas.openxmlformats.org/markup-compatibility/2006">
          <mc:Choice Requires="x14">
            <control shapeId="7323" r:id="rId137" name="Check Box 155">
              <controlPr defaultSize="0" autoFill="0" autoLine="0" autoPict="0">
                <anchor moveWithCells="1" sizeWithCells="1">
                  <from>
                    <xdr:col>3</xdr:col>
                    <xdr:colOff>0</xdr:colOff>
                    <xdr:row>141</xdr:row>
                    <xdr:rowOff>9525</xdr:rowOff>
                  </from>
                  <to>
                    <xdr:col>12</xdr:col>
                    <xdr:colOff>85725</xdr:colOff>
                    <xdr:row>142</xdr:row>
                    <xdr:rowOff>28575</xdr:rowOff>
                  </to>
                </anchor>
              </controlPr>
            </control>
          </mc:Choice>
        </mc:AlternateContent>
        <mc:AlternateContent xmlns:mc="http://schemas.openxmlformats.org/markup-compatibility/2006">
          <mc:Choice Requires="x14">
            <control shapeId="7324" r:id="rId138" name="Check Box 156">
              <controlPr defaultSize="0" autoFill="0" autoLine="0" autoPict="0">
                <anchor moveWithCells="1" sizeWithCells="1">
                  <from>
                    <xdr:col>3</xdr:col>
                    <xdr:colOff>0</xdr:colOff>
                    <xdr:row>142</xdr:row>
                    <xdr:rowOff>133350</xdr:rowOff>
                  </from>
                  <to>
                    <xdr:col>14</xdr:col>
                    <xdr:colOff>28575</xdr:colOff>
                    <xdr:row>143</xdr:row>
                    <xdr:rowOff>142875</xdr:rowOff>
                  </to>
                </anchor>
              </controlPr>
            </control>
          </mc:Choice>
        </mc:AlternateContent>
        <mc:AlternateContent xmlns:mc="http://schemas.openxmlformats.org/markup-compatibility/2006">
          <mc:Choice Requires="x14">
            <control shapeId="7325" r:id="rId139" name="Check Box 157">
              <controlPr defaultSize="0" autoFill="0" autoLine="0" autoPict="0">
                <anchor moveWithCells="1" sizeWithCells="1">
                  <from>
                    <xdr:col>3</xdr:col>
                    <xdr:colOff>0</xdr:colOff>
                    <xdr:row>141</xdr:row>
                    <xdr:rowOff>152400</xdr:rowOff>
                  </from>
                  <to>
                    <xdr:col>12</xdr:col>
                    <xdr:colOff>85725</xdr:colOff>
                    <xdr:row>143</xdr:row>
                    <xdr:rowOff>0</xdr:rowOff>
                  </to>
                </anchor>
              </controlPr>
            </control>
          </mc:Choice>
        </mc:AlternateContent>
        <mc:AlternateContent xmlns:mc="http://schemas.openxmlformats.org/markup-compatibility/2006">
          <mc:Choice Requires="x14">
            <control shapeId="7326" r:id="rId140" name="Check Box 158">
              <controlPr defaultSize="0" autoFill="0" autoLine="0" autoPict="0">
                <anchor moveWithCells="1" sizeWithCells="1">
                  <from>
                    <xdr:col>3</xdr:col>
                    <xdr:colOff>0</xdr:colOff>
                    <xdr:row>143</xdr:row>
                    <xdr:rowOff>95250</xdr:rowOff>
                  </from>
                  <to>
                    <xdr:col>9</xdr:col>
                    <xdr:colOff>95250</xdr:colOff>
                    <xdr:row>144</xdr:row>
                    <xdr:rowOff>142875</xdr:rowOff>
                  </to>
                </anchor>
              </controlPr>
            </control>
          </mc:Choice>
        </mc:AlternateContent>
        <mc:AlternateContent xmlns:mc="http://schemas.openxmlformats.org/markup-compatibility/2006">
          <mc:Choice Requires="x14">
            <control shapeId="7327" r:id="rId141" name="Check Box 159">
              <controlPr defaultSize="0" autoFill="0" autoLine="0" autoPict="0">
                <anchor moveWithCells="1" sizeWithCells="1">
                  <from>
                    <xdr:col>3</xdr:col>
                    <xdr:colOff>0</xdr:colOff>
                    <xdr:row>145</xdr:row>
                    <xdr:rowOff>9525</xdr:rowOff>
                  </from>
                  <to>
                    <xdr:col>12</xdr:col>
                    <xdr:colOff>85725</xdr:colOff>
                    <xdr:row>146</xdr:row>
                    <xdr:rowOff>28575</xdr:rowOff>
                  </to>
                </anchor>
              </controlPr>
            </control>
          </mc:Choice>
        </mc:AlternateContent>
        <mc:AlternateContent xmlns:mc="http://schemas.openxmlformats.org/markup-compatibility/2006">
          <mc:Choice Requires="x14">
            <control shapeId="7328" r:id="rId142" name="Check Box 160">
              <controlPr defaultSize="0" autoFill="0" autoLine="0" autoPict="0">
                <anchor moveWithCells="1" sizeWithCells="1">
                  <from>
                    <xdr:col>3</xdr:col>
                    <xdr:colOff>0</xdr:colOff>
                    <xdr:row>146</xdr:row>
                    <xdr:rowOff>133350</xdr:rowOff>
                  </from>
                  <to>
                    <xdr:col>14</xdr:col>
                    <xdr:colOff>28575</xdr:colOff>
                    <xdr:row>147</xdr:row>
                    <xdr:rowOff>142875</xdr:rowOff>
                  </to>
                </anchor>
              </controlPr>
            </control>
          </mc:Choice>
        </mc:AlternateContent>
        <mc:AlternateContent xmlns:mc="http://schemas.openxmlformats.org/markup-compatibility/2006">
          <mc:Choice Requires="x14">
            <control shapeId="7329" r:id="rId143" name="Check Box 161">
              <controlPr defaultSize="0" autoFill="0" autoLine="0" autoPict="0">
                <anchor moveWithCells="1" sizeWithCells="1">
                  <from>
                    <xdr:col>3</xdr:col>
                    <xdr:colOff>0</xdr:colOff>
                    <xdr:row>145</xdr:row>
                    <xdr:rowOff>152400</xdr:rowOff>
                  </from>
                  <to>
                    <xdr:col>12</xdr:col>
                    <xdr:colOff>85725</xdr:colOff>
                    <xdr:row>147</xdr:row>
                    <xdr:rowOff>0</xdr:rowOff>
                  </to>
                </anchor>
              </controlPr>
            </control>
          </mc:Choice>
        </mc:AlternateContent>
        <mc:AlternateContent xmlns:mc="http://schemas.openxmlformats.org/markup-compatibility/2006">
          <mc:Choice Requires="x14">
            <control shapeId="7330" r:id="rId144" name="Check Box 162">
              <controlPr defaultSize="0" autoFill="0" autoLine="0" autoPict="0">
                <anchor moveWithCells="1" sizeWithCells="1">
                  <from>
                    <xdr:col>3</xdr:col>
                    <xdr:colOff>0</xdr:colOff>
                    <xdr:row>147</xdr:row>
                    <xdr:rowOff>95250</xdr:rowOff>
                  </from>
                  <to>
                    <xdr:col>9</xdr:col>
                    <xdr:colOff>95250</xdr:colOff>
                    <xdr:row>148</xdr:row>
                    <xdr:rowOff>142875</xdr:rowOff>
                  </to>
                </anchor>
              </controlPr>
            </control>
          </mc:Choice>
        </mc:AlternateContent>
        <mc:AlternateContent xmlns:mc="http://schemas.openxmlformats.org/markup-compatibility/2006">
          <mc:Choice Requires="x14">
            <control shapeId="7331" r:id="rId145" name="Check Box 163">
              <controlPr defaultSize="0" autoFill="0" autoLine="0" autoPict="0">
                <anchor moveWithCells="1" sizeWithCells="1">
                  <from>
                    <xdr:col>3</xdr:col>
                    <xdr:colOff>0</xdr:colOff>
                    <xdr:row>149</xdr:row>
                    <xdr:rowOff>9525</xdr:rowOff>
                  </from>
                  <to>
                    <xdr:col>12</xdr:col>
                    <xdr:colOff>85725</xdr:colOff>
                    <xdr:row>150</xdr:row>
                    <xdr:rowOff>28575</xdr:rowOff>
                  </to>
                </anchor>
              </controlPr>
            </control>
          </mc:Choice>
        </mc:AlternateContent>
        <mc:AlternateContent xmlns:mc="http://schemas.openxmlformats.org/markup-compatibility/2006">
          <mc:Choice Requires="x14">
            <control shapeId="7332" r:id="rId146" name="Check Box 164">
              <controlPr defaultSize="0" autoFill="0" autoLine="0" autoPict="0">
                <anchor moveWithCells="1" sizeWithCells="1">
                  <from>
                    <xdr:col>3</xdr:col>
                    <xdr:colOff>0</xdr:colOff>
                    <xdr:row>150</xdr:row>
                    <xdr:rowOff>133350</xdr:rowOff>
                  </from>
                  <to>
                    <xdr:col>14</xdr:col>
                    <xdr:colOff>28575</xdr:colOff>
                    <xdr:row>151</xdr:row>
                    <xdr:rowOff>142875</xdr:rowOff>
                  </to>
                </anchor>
              </controlPr>
            </control>
          </mc:Choice>
        </mc:AlternateContent>
        <mc:AlternateContent xmlns:mc="http://schemas.openxmlformats.org/markup-compatibility/2006">
          <mc:Choice Requires="x14">
            <control shapeId="7333" r:id="rId147" name="Check Box 165">
              <controlPr defaultSize="0" autoFill="0" autoLine="0" autoPict="0">
                <anchor moveWithCells="1" sizeWithCells="1">
                  <from>
                    <xdr:col>3</xdr:col>
                    <xdr:colOff>0</xdr:colOff>
                    <xdr:row>149</xdr:row>
                    <xdr:rowOff>152400</xdr:rowOff>
                  </from>
                  <to>
                    <xdr:col>12</xdr:col>
                    <xdr:colOff>85725</xdr:colOff>
                    <xdr:row>151</xdr:row>
                    <xdr:rowOff>0</xdr:rowOff>
                  </to>
                </anchor>
              </controlPr>
            </control>
          </mc:Choice>
        </mc:AlternateContent>
        <mc:AlternateContent xmlns:mc="http://schemas.openxmlformats.org/markup-compatibility/2006">
          <mc:Choice Requires="x14">
            <control shapeId="7334" r:id="rId148" name="Check Box 166">
              <controlPr defaultSize="0" autoFill="0" autoLine="0" autoPict="0">
                <anchor moveWithCells="1" sizeWithCells="1">
                  <from>
                    <xdr:col>3</xdr:col>
                    <xdr:colOff>0</xdr:colOff>
                    <xdr:row>151</xdr:row>
                    <xdr:rowOff>95250</xdr:rowOff>
                  </from>
                  <to>
                    <xdr:col>9</xdr:col>
                    <xdr:colOff>95250</xdr:colOff>
                    <xdr:row>152</xdr:row>
                    <xdr:rowOff>142875</xdr:rowOff>
                  </to>
                </anchor>
              </controlPr>
            </control>
          </mc:Choice>
        </mc:AlternateContent>
        <mc:AlternateContent xmlns:mc="http://schemas.openxmlformats.org/markup-compatibility/2006">
          <mc:Choice Requires="x14">
            <control shapeId="7335" r:id="rId149" name="Check Box 167">
              <controlPr defaultSize="0" autoFill="0" autoLine="0" autoPict="0">
                <anchor moveWithCells="1" sizeWithCells="1">
                  <from>
                    <xdr:col>3</xdr:col>
                    <xdr:colOff>0</xdr:colOff>
                    <xdr:row>153</xdr:row>
                    <xdr:rowOff>9525</xdr:rowOff>
                  </from>
                  <to>
                    <xdr:col>12</xdr:col>
                    <xdr:colOff>85725</xdr:colOff>
                    <xdr:row>154</xdr:row>
                    <xdr:rowOff>28575</xdr:rowOff>
                  </to>
                </anchor>
              </controlPr>
            </control>
          </mc:Choice>
        </mc:AlternateContent>
        <mc:AlternateContent xmlns:mc="http://schemas.openxmlformats.org/markup-compatibility/2006">
          <mc:Choice Requires="x14">
            <control shapeId="7336" r:id="rId150" name="Check Box 168">
              <controlPr defaultSize="0" autoFill="0" autoLine="0" autoPict="0">
                <anchor moveWithCells="1" sizeWithCells="1">
                  <from>
                    <xdr:col>3</xdr:col>
                    <xdr:colOff>0</xdr:colOff>
                    <xdr:row>154</xdr:row>
                    <xdr:rowOff>133350</xdr:rowOff>
                  </from>
                  <to>
                    <xdr:col>14</xdr:col>
                    <xdr:colOff>28575</xdr:colOff>
                    <xdr:row>155</xdr:row>
                    <xdr:rowOff>142875</xdr:rowOff>
                  </to>
                </anchor>
              </controlPr>
            </control>
          </mc:Choice>
        </mc:AlternateContent>
        <mc:AlternateContent xmlns:mc="http://schemas.openxmlformats.org/markup-compatibility/2006">
          <mc:Choice Requires="x14">
            <control shapeId="7337" r:id="rId151" name="Check Box 169">
              <controlPr defaultSize="0" autoFill="0" autoLine="0" autoPict="0">
                <anchor moveWithCells="1" sizeWithCells="1">
                  <from>
                    <xdr:col>3</xdr:col>
                    <xdr:colOff>0</xdr:colOff>
                    <xdr:row>153</xdr:row>
                    <xdr:rowOff>152400</xdr:rowOff>
                  </from>
                  <to>
                    <xdr:col>12</xdr:col>
                    <xdr:colOff>85725</xdr:colOff>
                    <xdr:row>155</xdr:row>
                    <xdr:rowOff>0</xdr:rowOff>
                  </to>
                </anchor>
              </controlPr>
            </control>
          </mc:Choice>
        </mc:AlternateContent>
        <mc:AlternateContent xmlns:mc="http://schemas.openxmlformats.org/markup-compatibility/2006">
          <mc:Choice Requires="x14">
            <control shapeId="7338" r:id="rId152" name="Check Box 170">
              <controlPr defaultSize="0" autoFill="0" autoLine="0" autoPict="0">
                <anchor moveWithCells="1" sizeWithCells="1">
                  <from>
                    <xdr:col>3</xdr:col>
                    <xdr:colOff>0</xdr:colOff>
                    <xdr:row>155</xdr:row>
                    <xdr:rowOff>95250</xdr:rowOff>
                  </from>
                  <to>
                    <xdr:col>9</xdr:col>
                    <xdr:colOff>95250</xdr:colOff>
                    <xdr:row>156</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DR401"/>
  <sheetViews>
    <sheetView showGridLines="0" view="pageBreakPreview" topLeftCell="A193" zoomScaleNormal="100" zoomScaleSheetLayoutView="100" workbookViewId="0">
      <selection activeCell="D176" sqref="D176"/>
    </sheetView>
  </sheetViews>
  <sheetFormatPr defaultRowHeight="12"/>
  <cols>
    <col min="1" max="1" width="1.625" style="21" customWidth="1"/>
    <col min="2" max="2" width="2.25" style="21" customWidth="1"/>
    <col min="3" max="22" width="1.625" style="21" customWidth="1"/>
    <col min="23" max="25" width="1.875" style="21" customWidth="1"/>
    <col min="26" max="26" width="2.125" style="21" customWidth="1"/>
    <col min="27" max="28" width="2.375" style="21" customWidth="1"/>
    <col min="29" max="30" width="2.125" style="21" customWidth="1"/>
    <col min="31" max="38" width="1.625" style="21" customWidth="1"/>
    <col min="39" max="39" width="1.875" style="21" customWidth="1"/>
    <col min="40" max="40" width="1.625" style="21" customWidth="1"/>
    <col min="41" max="41" width="2.25" style="21" customWidth="1"/>
    <col min="42" max="42" width="1.625" style="21" customWidth="1"/>
    <col min="43" max="43" width="2.25" style="21" customWidth="1"/>
    <col min="44" max="45" width="1.625" style="21" customWidth="1"/>
    <col min="46" max="46" width="2.625" style="21" customWidth="1"/>
    <col min="47" max="54" width="1.625" style="21" customWidth="1"/>
    <col min="55" max="58" width="2" style="21" customWidth="1"/>
    <col min="59" max="59" width="0.75" style="21" customWidth="1"/>
    <col min="60" max="156" width="1.625" style="21" customWidth="1"/>
    <col min="157" max="256" width="9" style="21"/>
    <col min="257" max="257" width="1.625" style="21" customWidth="1"/>
    <col min="258" max="258" width="2.25" style="21" customWidth="1"/>
    <col min="259" max="278" width="1.625" style="21" customWidth="1"/>
    <col min="279" max="281" width="1.875" style="21" customWidth="1"/>
    <col min="282" max="282" width="2.125" style="21" customWidth="1"/>
    <col min="283" max="284" width="2.375" style="21" customWidth="1"/>
    <col min="285" max="286" width="2.125" style="21" customWidth="1"/>
    <col min="287" max="294" width="1.625" style="21" customWidth="1"/>
    <col min="295" max="295" width="1.875" style="21" customWidth="1"/>
    <col min="296" max="296" width="1.625" style="21" customWidth="1"/>
    <col min="297" max="297" width="2.25" style="21" customWidth="1"/>
    <col min="298" max="298" width="1.625" style="21" customWidth="1"/>
    <col min="299" max="299" width="2.25" style="21" customWidth="1"/>
    <col min="300" max="301" width="1.625" style="21" customWidth="1"/>
    <col min="302" max="302" width="2.625" style="21" customWidth="1"/>
    <col min="303" max="310" width="1.625" style="21" customWidth="1"/>
    <col min="311" max="314" width="2" style="21" customWidth="1"/>
    <col min="315" max="315" width="0.75" style="21" customWidth="1"/>
    <col min="316" max="412" width="1.625" style="21" customWidth="1"/>
    <col min="413" max="512" width="9" style="21"/>
    <col min="513" max="513" width="1.625" style="21" customWidth="1"/>
    <col min="514" max="514" width="2.25" style="21" customWidth="1"/>
    <col min="515" max="534" width="1.625" style="21" customWidth="1"/>
    <col min="535" max="537" width="1.875" style="21" customWidth="1"/>
    <col min="538" max="538" width="2.125" style="21" customWidth="1"/>
    <col min="539" max="540" width="2.375" style="21" customWidth="1"/>
    <col min="541" max="542" width="2.125" style="21" customWidth="1"/>
    <col min="543" max="550" width="1.625" style="21" customWidth="1"/>
    <col min="551" max="551" width="1.875" style="21" customWidth="1"/>
    <col min="552" max="552" width="1.625" style="21" customWidth="1"/>
    <col min="553" max="553" width="2.25" style="21" customWidth="1"/>
    <col min="554" max="554" width="1.625" style="21" customWidth="1"/>
    <col min="555" max="555" width="2.25" style="21" customWidth="1"/>
    <col min="556" max="557" width="1.625" style="21" customWidth="1"/>
    <col min="558" max="558" width="2.625" style="21" customWidth="1"/>
    <col min="559" max="566" width="1.625" style="21" customWidth="1"/>
    <col min="567" max="570" width="2" style="21" customWidth="1"/>
    <col min="571" max="571" width="0.75" style="21" customWidth="1"/>
    <col min="572" max="668" width="1.625" style="21" customWidth="1"/>
    <col min="669" max="768" width="9" style="21"/>
    <col min="769" max="769" width="1.625" style="21" customWidth="1"/>
    <col min="770" max="770" width="2.25" style="21" customWidth="1"/>
    <col min="771" max="790" width="1.625" style="21" customWidth="1"/>
    <col min="791" max="793" width="1.875" style="21" customWidth="1"/>
    <col min="794" max="794" width="2.125" style="21" customWidth="1"/>
    <col min="795" max="796" width="2.375" style="21" customWidth="1"/>
    <col min="797" max="798" width="2.125" style="21" customWidth="1"/>
    <col min="799" max="806" width="1.625" style="21" customWidth="1"/>
    <col min="807" max="807" width="1.875" style="21" customWidth="1"/>
    <col min="808" max="808" width="1.625" style="21" customWidth="1"/>
    <col min="809" max="809" width="2.25" style="21" customWidth="1"/>
    <col min="810" max="810" width="1.625" style="21" customWidth="1"/>
    <col min="811" max="811" width="2.25" style="21" customWidth="1"/>
    <col min="812" max="813" width="1.625" style="21" customWidth="1"/>
    <col min="814" max="814" width="2.625" style="21" customWidth="1"/>
    <col min="815" max="822" width="1.625" style="21" customWidth="1"/>
    <col min="823" max="826" width="2" style="21" customWidth="1"/>
    <col min="827" max="827" width="0.75" style="21" customWidth="1"/>
    <col min="828" max="924" width="1.625" style="21" customWidth="1"/>
    <col min="925" max="1024" width="9" style="21"/>
    <col min="1025" max="1025" width="1.625" style="21" customWidth="1"/>
    <col min="1026" max="1026" width="2.25" style="21" customWidth="1"/>
    <col min="1027" max="1046" width="1.625" style="21" customWidth="1"/>
    <col min="1047" max="1049" width="1.875" style="21" customWidth="1"/>
    <col min="1050" max="1050" width="2.125" style="21" customWidth="1"/>
    <col min="1051" max="1052" width="2.375" style="21" customWidth="1"/>
    <col min="1053" max="1054" width="2.125" style="21" customWidth="1"/>
    <col min="1055" max="1062" width="1.625" style="21" customWidth="1"/>
    <col min="1063" max="1063" width="1.875" style="21" customWidth="1"/>
    <col min="1064" max="1064" width="1.625" style="21" customWidth="1"/>
    <col min="1065" max="1065" width="2.25" style="21" customWidth="1"/>
    <col min="1066" max="1066" width="1.625" style="21" customWidth="1"/>
    <col min="1067" max="1067" width="2.25" style="21" customWidth="1"/>
    <col min="1068" max="1069" width="1.625" style="21" customWidth="1"/>
    <col min="1070" max="1070" width="2.625" style="21" customWidth="1"/>
    <col min="1071" max="1078" width="1.625" style="21" customWidth="1"/>
    <col min="1079" max="1082" width="2" style="21" customWidth="1"/>
    <col min="1083" max="1083" width="0.75" style="21" customWidth="1"/>
    <col min="1084" max="1180" width="1.625" style="21" customWidth="1"/>
    <col min="1181" max="1280" width="9" style="21"/>
    <col min="1281" max="1281" width="1.625" style="21" customWidth="1"/>
    <col min="1282" max="1282" width="2.25" style="21" customWidth="1"/>
    <col min="1283" max="1302" width="1.625" style="21" customWidth="1"/>
    <col min="1303" max="1305" width="1.875" style="21" customWidth="1"/>
    <col min="1306" max="1306" width="2.125" style="21" customWidth="1"/>
    <col min="1307" max="1308" width="2.375" style="21" customWidth="1"/>
    <col min="1309" max="1310" width="2.125" style="21" customWidth="1"/>
    <col min="1311" max="1318" width="1.625" style="21" customWidth="1"/>
    <col min="1319" max="1319" width="1.875" style="21" customWidth="1"/>
    <col min="1320" max="1320" width="1.625" style="21" customWidth="1"/>
    <col min="1321" max="1321" width="2.25" style="21" customWidth="1"/>
    <col min="1322" max="1322" width="1.625" style="21" customWidth="1"/>
    <col min="1323" max="1323" width="2.25" style="21" customWidth="1"/>
    <col min="1324" max="1325" width="1.625" style="21" customWidth="1"/>
    <col min="1326" max="1326" width="2.625" style="21" customWidth="1"/>
    <col min="1327" max="1334" width="1.625" style="21" customWidth="1"/>
    <col min="1335" max="1338" width="2" style="21" customWidth="1"/>
    <col min="1339" max="1339" width="0.75" style="21" customWidth="1"/>
    <col min="1340" max="1436" width="1.625" style="21" customWidth="1"/>
    <col min="1437" max="1536" width="9" style="21"/>
    <col min="1537" max="1537" width="1.625" style="21" customWidth="1"/>
    <col min="1538" max="1538" width="2.25" style="21" customWidth="1"/>
    <col min="1539" max="1558" width="1.625" style="21" customWidth="1"/>
    <col min="1559" max="1561" width="1.875" style="21" customWidth="1"/>
    <col min="1562" max="1562" width="2.125" style="21" customWidth="1"/>
    <col min="1563" max="1564" width="2.375" style="21" customWidth="1"/>
    <col min="1565" max="1566" width="2.125" style="21" customWidth="1"/>
    <col min="1567" max="1574" width="1.625" style="21" customWidth="1"/>
    <col min="1575" max="1575" width="1.875" style="21" customWidth="1"/>
    <col min="1576" max="1576" width="1.625" style="21" customWidth="1"/>
    <col min="1577" max="1577" width="2.25" style="21" customWidth="1"/>
    <col min="1578" max="1578" width="1.625" style="21" customWidth="1"/>
    <col min="1579" max="1579" width="2.25" style="21" customWidth="1"/>
    <col min="1580" max="1581" width="1.625" style="21" customWidth="1"/>
    <col min="1582" max="1582" width="2.625" style="21" customWidth="1"/>
    <col min="1583" max="1590" width="1.625" style="21" customWidth="1"/>
    <col min="1591" max="1594" width="2" style="21" customWidth="1"/>
    <col min="1595" max="1595" width="0.75" style="21" customWidth="1"/>
    <col min="1596" max="1692" width="1.625" style="21" customWidth="1"/>
    <col min="1693" max="1792" width="9" style="21"/>
    <col min="1793" max="1793" width="1.625" style="21" customWidth="1"/>
    <col min="1794" max="1794" width="2.25" style="21" customWidth="1"/>
    <col min="1795" max="1814" width="1.625" style="21" customWidth="1"/>
    <col min="1815" max="1817" width="1.875" style="21" customWidth="1"/>
    <col min="1818" max="1818" width="2.125" style="21" customWidth="1"/>
    <col min="1819" max="1820" width="2.375" style="21" customWidth="1"/>
    <col min="1821" max="1822" width="2.125" style="21" customWidth="1"/>
    <col min="1823" max="1830" width="1.625" style="21" customWidth="1"/>
    <col min="1831" max="1831" width="1.875" style="21" customWidth="1"/>
    <col min="1832" max="1832" width="1.625" style="21" customWidth="1"/>
    <col min="1833" max="1833" width="2.25" style="21" customWidth="1"/>
    <col min="1834" max="1834" width="1.625" style="21" customWidth="1"/>
    <col min="1835" max="1835" width="2.25" style="21" customWidth="1"/>
    <col min="1836" max="1837" width="1.625" style="21" customWidth="1"/>
    <col min="1838" max="1838" width="2.625" style="21" customWidth="1"/>
    <col min="1839" max="1846" width="1.625" style="21" customWidth="1"/>
    <col min="1847" max="1850" width="2" style="21" customWidth="1"/>
    <col min="1851" max="1851" width="0.75" style="21" customWidth="1"/>
    <col min="1852" max="1948" width="1.625" style="21" customWidth="1"/>
    <col min="1949" max="2048" width="9" style="21"/>
    <col min="2049" max="2049" width="1.625" style="21" customWidth="1"/>
    <col min="2050" max="2050" width="2.25" style="21" customWidth="1"/>
    <col min="2051" max="2070" width="1.625" style="21" customWidth="1"/>
    <col min="2071" max="2073" width="1.875" style="21" customWidth="1"/>
    <col min="2074" max="2074" width="2.125" style="21" customWidth="1"/>
    <col min="2075" max="2076" width="2.375" style="21" customWidth="1"/>
    <col min="2077" max="2078" width="2.125" style="21" customWidth="1"/>
    <col min="2079" max="2086" width="1.625" style="21" customWidth="1"/>
    <col min="2087" max="2087" width="1.875" style="21" customWidth="1"/>
    <col min="2088" max="2088" width="1.625" style="21" customWidth="1"/>
    <col min="2089" max="2089" width="2.25" style="21" customWidth="1"/>
    <col min="2090" max="2090" width="1.625" style="21" customWidth="1"/>
    <col min="2091" max="2091" width="2.25" style="21" customWidth="1"/>
    <col min="2092" max="2093" width="1.625" style="21" customWidth="1"/>
    <col min="2094" max="2094" width="2.625" style="21" customWidth="1"/>
    <col min="2095" max="2102" width="1.625" style="21" customWidth="1"/>
    <col min="2103" max="2106" width="2" style="21" customWidth="1"/>
    <col min="2107" max="2107" width="0.75" style="21" customWidth="1"/>
    <col min="2108" max="2204" width="1.625" style="21" customWidth="1"/>
    <col min="2205" max="2304" width="9" style="21"/>
    <col min="2305" max="2305" width="1.625" style="21" customWidth="1"/>
    <col min="2306" max="2306" width="2.25" style="21" customWidth="1"/>
    <col min="2307" max="2326" width="1.625" style="21" customWidth="1"/>
    <col min="2327" max="2329" width="1.875" style="21" customWidth="1"/>
    <col min="2330" max="2330" width="2.125" style="21" customWidth="1"/>
    <col min="2331" max="2332" width="2.375" style="21" customWidth="1"/>
    <col min="2333" max="2334" width="2.125" style="21" customWidth="1"/>
    <col min="2335" max="2342" width="1.625" style="21" customWidth="1"/>
    <col min="2343" max="2343" width="1.875" style="21" customWidth="1"/>
    <col min="2344" max="2344" width="1.625" style="21" customWidth="1"/>
    <col min="2345" max="2345" width="2.25" style="21" customWidth="1"/>
    <col min="2346" max="2346" width="1.625" style="21" customWidth="1"/>
    <col min="2347" max="2347" width="2.25" style="21" customWidth="1"/>
    <col min="2348" max="2349" width="1.625" style="21" customWidth="1"/>
    <col min="2350" max="2350" width="2.625" style="21" customWidth="1"/>
    <col min="2351" max="2358" width="1.625" style="21" customWidth="1"/>
    <col min="2359" max="2362" width="2" style="21" customWidth="1"/>
    <col min="2363" max="2363" width="0.75" style="21" customWidth="1"/>
    <col min="2364" max="2460" width="1.625" style="21" customWidth="1"/>
    <col min="2461" max="2560" width="9" style="21"/>
    <col min="2561" max="2561" width="1.625" style="21" customWidth="1"/>
    <col min="2562" max="2562" width="2.25" style="21" customWidth="1"/>
    <col min="2563" max="2582" width="1.625" style="21" customWidth="1"/>
    <col min="2583" max="2585" width="1.875" style="21" customWidth="1"/>
    <col min="2586" max="2586" width="2.125" style="21" customWidth="1"/>
    <col min="2587" max="2588" width="2.375" style="21" customWidth="1"/>
    <col min="2589" max="2590" width="2.125" style="21" customWidth="1"/>
    <col min="2591" max="2598" width="1.625" style="21" customWidth="1"/>
    <col min="2599" max="2599" width="1.875" style="21" customWidth="1"/>
    <col min="2600" max="2600" width="1.625" style="21" customWidth="1"/>
    <col min="2601" max="2601" width="2.25" style="21" customWidth="1"/>
    <col min="2602" max="2602" width="1.625" style="21" customWidth="1"/>
    <col min="2603" max="2603" width="2.25" style="21" customWidth="1"/>
    <col min="2604" max="2605" width="1.625" style="21" customWidth="1"/>
    <col min="2606" max="2606" width="2.625" style="21" customWidth="1"/>
    <col min="2607" max="2614" width="1.625" style="21" customWidth="1"/>
    <col min="2615" max="2618" width="2" style="21" customWidth="1"/>
    <col min="2619" max="2619" width="0.75" style="21" customWidth="1"/>
    <col min="2620" max="2716" width="1.625" style="21" customWidth="1"/>
    <col min="2717" max="2816" width="9" style="21"/>
    <col min="2817" max="2817" width="1.625" style="21" customWidth="1"/>
    <col min="2818" max="2818" width="2.25" style="21" customWidth="1"/>
    <col min="2819" max="2838" width="1.625" style="21" customWidth="1"/>
    <col min="2839" max="2841" width="1.875" style="21" customWidth="1"/>
    <col min="2842" max="2842" width="2.125" style="21" customWidth="1"/>
    <col min="2843" max="2844" width="2.375" style="21" customWidth="1"/>
    <col min="2845" max="2846" width="2.125" style="21" customWidth="1"/>
    <col min="2847" max="2854" width="1.625" style="21" customWidth="1"/>
    <col min="2855" max="2855" width="1.875" style="21" customWidth="1"/>
    <col min="2856" max="2856" width="1.625" style="21" customWidth="1"/>
    <col min="2857" max="2857" width="2.25" style="21" customWidth="1"/>
    <col min="2858" max="2858" width="1.625" style="21" customWidth="1"/>
    <col min="2859" max="2859" width="2.25" style="21" customWidth="1"/>
    <col min="2860" max="2861" width="1.625" style="21" customWidth="1"/>
    <col min="2862" max="2862" width="2.625" style="21" customWidth="1"/>
    <col min="2863" max="2870" width="1.625" style="21" customWidth="1"/>
    <col min="2871" max="2874" width="2" style="21" customWidth="1"/>
    <col min="2875" max="2875" width="0.75" style="21" customWidth="1"/>
    <col min="2876" max="2972" width="1.625" style="21" customWidth="1"/>
    <col min="2973" max="3072" width="9" style="21"/>
    <col min="3073" max="3073" width="1.625" style="21" customWidth="1"/>
    <col min="3074" max="3074" width="2.25" style="21" customWidth="1"/>
    <col min="3075" max="3094" width="1.625" style="21" customWidth="1"/>
    <col min="3095" max="3097" width="1.875" style="21" customWidth="1"/>
    <col min="3098" max="3098" width="2.125" style="21" customWidth="1"/>
    <col min="3099" max="3100" width="2.375" style="21" customWidth="1"/>
    <col min="3101" max="3102" width="2.125" style="21" customWidth="1"/>
    <col min="3103" max="3110" width="1.625" style="21" customWidth="1"/>
    <col min="3111" max="3111" width="1.875" style="21" customWidth="1"/>
    <col min="3112" max="3112" width="1.625" style="21" customWidth="1"/>
    <col min="3113" max="3113" width="2.25" style="21" customWidth="1"/>
    <col min="3114" max="3114" width="1.625" style="21" customWidth="1"/>
    <col min="3115" max="3115" width="2.25" style="21" customWidth="1"/>
    <col min="3116" max="3117" width="1.625" style="21" customWidth="1"/>
    <col min="3118" max="3118" width="2.625" style="21" customWidth="1"/>
    <col min="3119" max="3126" width="1.625" style="21" customWidth="1"/>
    <col min="3127" max="3130" width="2" style="21" customWidth="1"/>
    <col min="3131" max="3131" width="0.75" style="21" customWidth="1"/>
    <col min="3132" max="3228" width="1.625" style="21" customWidth="1"/>
    <col min="3229" max="3328" width="9" style="21"/>
    <col min="3329" max="3329" width="1.625" style="21" customWidth="1"/>
    <col min="3330" max="3330" width="2.25" style="21" customWidth="1"/>
    <col min="3331" max="3350" width="1.625" style="21" customWidth="1"/>
    <col min="3351" max="3353" width="1.875" style="21" customWidth="1"/>
    <col min="3354" max="3354" width="2.125" style="21" customWidth="1"/>
    <col min="3355" max="3356" width="2.375" style="21" customWidth="1"/>
    <col min="3357" max="3358" width="2.125" style="21" customWidth="1"/>
    <col min="3359" max="3366" width="1.625" style="21" customWidth="1"/>
    <col min="3367" max="3367" width="1.875" style="21" customWidth="1"/>
    <col min="3368" max="3368" width="1.625" style="21" customWidth="1"/>
    <col min="3369" max="3369" width="2.25" style="21" customWidth="1"/>
    <col min="3370" max="3370" width="1.625" style="21" customWidth="1"/>
    <col min="3371" max="3371" width="2.25" style="21" customWidth="1"/>
    <col min="3372" max="3373" width="1.625" style="21" customWidth="1"/>
    <col min="3374" max="3374" width="2.625" style="21" customWidth="1"/>
    <col min="3375" max="3382" width="1.625" style="21" customWidth="1"/>
    <col min="3383" max="3386" width="2" style="21" customWidth="1"/>
    <col min="3387" max="3387" width="0.75" style="21" customWidth="1"/>
    <col min="3388" max="3484" width="1.625" style="21" customWidth="1"/>
    <col min="3485" max="3584" width="9" style="21"/>
    <col min="3585" max="3585" width="1.625" style="21" customWidth="1"/>
    <col min="3586" max="3586" width="2.25" style="21" customWidth="1"/>
    <col min="3587" max="3606" width="1.625" style="21" customWidth="1"/>
    <col min="3607" max="3609" width="1.875" style="21" customWidth="1"/>
    <col min="3610" max="3610" width="2.125" style="21" customWidth="1"/>
    <col min="3611" max="3612" width="2.375" style="21" customWidth="1"/>
    <col min="3613" max="3614" width="2.125" style="21" customWidth="1"/>
    <col min="3615" max="3622" width="1.625" style="21" customWidth="1"/>
    <col min="3623" max="3623" width="1.875" style="21" customWidth="1"/>
    <col min="3624" max="3624" width="1.625" style="21" customWidth="1"/>
    <col min="3625" max="3625" width="2.25" style="21" customWidth="1"/>
    <col min="3626" max="3626" width="1.625" style="21" customWidth="1"/>
    <col min="3627" max="3627" width="2.25" style="21" customWidth="1"/>
    <col min="3628" max="3629" width="1.625" style="21" customWidth="1"/>
    <col min="3630" max="3630" width="2.625" style="21" customWidth="1"/>
    <col min="3631" max="3638" width="1.625" style="21" customWidth="1"/>
    <col min="3639" max="3642" width="2" style="21" customWidth="1"/>
    <col min="3643" max="3643" width="0.75" style="21" customWidth="1"/>
    <col min="3644" max="3740" width="1.625" style="21" customWidth="1"/>
    <col min="3741" max="3840" width="9" style="21"/>
    <col min="3841" max="3841" width="1.625" style="21" customWidth="1"/>
    <col min="3842" max="3842" width="2.25" style="21" customWidth="1"/>
    <col min="3843" max="3862" width="1.625" style="21" customWidth="1"/>
    <col min="3863" max="3865" width="1.875" style="21" customWidth="1"/>
    <col min="3866" max="3866" width="2.125" style="21" customWidth="1"/>
    <col min="3867" max="3868" width="2.375" style="21" customWidth="1"/>
    <col min="3869" max="3870" width="2.125" style="21" customWidth="1"/>
    <col min="3871" max="3878" width="1.625" style="21" customWidth="1"/>
    <col min="3879" max="3879" width="1.875" style="21" customWidth="1"/>
    <col min="3880" max="3880" width="1.625" style="21" customWidth="1"/>
    <col min="3881" max="3881" width="2.25" style="21" customWidth="1"/>
    <col min="3882" max="3882" width="1.625" style="21" customWidth="1"/>
    <col min="3883" max="3883" width="2.25" style="21" customWidth="1"/>
    <col min="3884" max="3885" width="1.625" style="21" customWidth="1"/>
    <col min="3886" max="3886" width="2.625" style="21" customWidth="1"/>
    <col min="3887" max="3894" width="1.625" style="21" customWidth="1"/>
    <col min="3895" max="3898" width="2" style="21" customWidth="1"/>
    <col min="3899" max="3899" width="0.75" style="21" customWidth="1"/>
    <col min="3900" max="3996" width="1.625" style="21" customWidth="1"/>
    <col min="3997" max="4096" width="9" style="21"/>
    <col min="4097" max="4097" width="1.625" style="21" customWidth="1"/>
    <col min="4098" max="4098" width="2.25" style="21" customWidth="1"/>
    <col min="4099" max="4118" width="1.625" style="21" customWidth="1"/>
    <col min="4119" max="4121" width="1.875" style="21" customWidth="1"/>
    <col min="4122" max="4122" width="2.125" style="21" customWidth="1"/>
    <col min="4123" max="4124" width="2.375" style="21" customWidth="1"/>
    <col min="4125" max="4126" width="2.125" style="21" customWidth="1"/>
    <col min="4127" max="4134" width="1.625" style="21" customWidth="1"/>
    <col min="4135" max="4135" width="1.875" style="21" customWidth="1"/>
    <col min="4136" max="4136" width="1.625" style="21" customWidth="1"/>
    <col min="4137" max="4137" width="2.25" style="21" customWidth="1"/>
    <col min="4138" max="4138" width="1.625" style="21" customWidth="1"/>
    <col min="4139" max="4139" width="2.25" style="21" customWidth="1"/>
    <col min="4140" max="4141" width="1.625" style="21" customWidth="1"/>
    <col min="4142" max="4142" width="2.625" style="21" customWidth="1"/>
    <col min="4143" max="4150" width="1.625" style="21" customWidth="1"/>
    <col min="4151" max="4154" width="2" style="21" customWidth="1"/>
    <col min="4155" max="4155" width="0.75" style="21" customWidth="1"/>
    <col min="4156" max="4252" width="1.625" style="21" customWidth="1"/>
    <col min="4253" max="4352" width="9" style="21"/>
    <col min="4353" max="4353" width="1.625" style="21" customWidth="1"/>
    <col min="4354" max="4354" width="2.25" style="21" customWidth="1"/>
    <col min="4355" max="4374" width="1.625" style="21" customWidth="1"/>
    <col min="4375" max="4377" width="1.875" style="21" customWidth="1"/>
    <col min="4378" max="4378" width="2.125" style="21" customWidth="1"/>
    <col min="4379" max="4380" width="2.375" style="21" customWidth="1"/>
    <col min="4381" max="4382" width="2.125" style="21" customWidth="1"/>
    <col min="4383" max="4390" width="1.625" style="21" customWidth="1"/>
    <col min="4391" max="4391" width="1.875" style="21" customWidth="1"/>
    <col min="4392" max="4392" width="1.625" style="21" customWidth="1"/>
    <col min="4393" max="4393" width="2.25" style="21" customWidth="1"/>
    <col min="4394" max="4394" width="1.625" style="21" customWidth="1"/>
    <col min="4395" max="4395" width="2.25" style="21" customWidth="1"/>
    <col min="4396" max="4397" width="1.625" style="21" customWidth="1"/>
    <col min="4398" max="4398" width="2.625" style="21" customWidth="1"/>
    <col min="4399" max="4406" width="1.625" style="21" customWidth="1"/>
    <col min="4407" max="4410" width="2" style="21" customWidth="1"/>
    <col min="4411" max="4411" width="0.75" style="21" customWidth="1"/>
    <col min="4412" max="4508" width="1.625" style="21" customWidth="1"/>
    <col min="4509" max="4608" width="9" style="21"/>
    <col min="4609" max="4609" width="1.625" style="21" customWidth="1"/>
    <col min="4610" max="4610" width="2.25" style="21" customWidth="1"/>
    <col min="4611" max="4630" width="1.625" style="21" customWidth="1"/>
    <col min="4631" max="4633" width="1.875" style="21" customWidth="1"/>
    <col min="4634" max="4634" width="2.125" style="21" customWidth="1"/>
    <col min="4635" max="4636" width="2.375" style="21" customWidth="1"/>
    <col min="4637" max="4638" width="2.125" style="21" customWidth="1"/>
    <col min="4639" max="4646" width="1.625" style="21" customWidth="1"/>
    <col min="4647" max="4647" width="1.875" style="21" customWidth="1"/>
    <col min="4648" max="4648" width="1.625" style="21" customWidth="1"/>
    <col min="4649" max="4649" width="2.25" style="21" customWidth="1"/>
    <col min="4650" max="4650" width="1.625" style="21" customWidth="1"/>
    <col min="4651" max="4651" width="2.25" style="21" customWidth="1"/>
    <col min="4652" max="4653" width="1.625" style="21" customWidth="1"/>
    <col min="4654" max="4654" width="2.625" style="21" customWidth="1"/>
    <col min="4655" max="4662" width="1.625" style="21" customWidth="1"/>
    <col min="4663" max="4666" width="2" style="21" customWidth="1"/>
    <col min="4667" max="4667" width="0.75" style="21" customWidth="1"/>
    <col min="4668" max="4764" width="1.625" style="21" customWidth="1"/>
    <col min="4765" max="4864" width="9" style="21"/>
    <col min="4865" max="4865" width="1.625" style="21" customWidth="1"/>
    <col min="4866" max="4866" width="2.25" style="21" customWidth="1"/>
    <col min="4867" max="4886" width="1.625" style="21" customWidth="1"/>
    <col min="4887" max="4889" width="1.875" style="21" customWidth="1"/>
    <col min="4890" max="4890" width="2.125" style="21" customWidth="1"/>
    <col min="4891" max="4892" width="2.375" style="21" customWidth="1"/>
    <col min="4893" max="4894" width="2.125" style="21" customWidth="1"/>
    <col min="4895" max="4902" width="1.625" style="21" customWidth="1"/>
    <col min="4903" max="4903" width="1.875" style="21" customWidth="1"/>
    <col min="4904" max="4904" width="1.625" style="21" customWidth="1"/>
    <col min="4905" max="4905" width="2.25" style="21" customWidth="1"/>
    <col min="4906" max="4906" width="1.625" style="21" customWidth="1"/>
    <col min="4907" max="4907" width="2.25" style="21" customWidth="1"/>
    <col min="4908" max="4909" width="1.625" style="21" customWidth="1"/>
    <col min="4910" max="4910" width="2.625" style="21" customWidth="1"/>
    <col min="4911" max="4918" width="1.625" style="21" customWidth="1"/>
    <col min="4919" max="4922" width="2" style="21" customWidth="1"/>
    <col min="4923" max="4923" width="0.75" style="21" customWidth="1"/>
    <col min="4924" max="5020" width="1.625" style="21" customWidth="1"/>
    <col min="5021" max="5120" width="9" style="21"/>
    <col min="5121" max="5121" width="1.625" style="21" customWidth="1"/>
    <col min="5122" max="5122" width="2.25" style="21" customWidth="1"/>
    <col min="5123" max="5142" width="1.625" style="21" customWidth="1"/>
    <col min="5143" max="5145" width="1.875" style="21" customWidth="1"/>
    <col min="5146" max="5146" width="2.125" style="21" customWidth="1"/>
    <col min="5147" max="5148" width="2.375" style="21" customWidth="1"/>
    <col min="5149" max="5150" width="2.125" style="21" customWidth="1"/>
    <col min="5151" max="5158" width="1.625" style="21" customWidth="1"/>
    <col min="5159" max="5159" width="1.875" style="21" customWidth="1"/>
    <col min="5160" max="5160" width="1.625" style="21" customWidth="1"/>
    <col min="5161" max="5161" width="2.25" style="21" customWidth="1"/>
    <col min="5162" max="5162" width="1.625" style="21" customWidth="1"/>
    <col min="5163" max="5163" width="2.25" style="21" customWidth="1"/>
    <col min="5164" max="5165" width="1.625" style="21" customWidth="1"/>
    <col min="5166" max="5166" width="2.625" style="21" customWidth="1"/>
    <col min="5167" max="5174" width="1.625" style="21" customWidth="1"/>
    <col min="5175" max="5178" width="2" style="21" customWidth="1"/>
    <col min="5179" max="5179" width="0.75" style="21" customWidth="1"/>
    <col min="5180" max="5276" width="1.625" style="21" customWidth="1"/>
    <col min="5277" max="5376" width="9" style="21"/>
    <col min="5377" max="5377" width="1.625" style="21" customWidth="1"/>
    <col min="5378" max="5378" width="2.25" style="21" customWidth="1"/>
    <col min="5379" max="5398" width="1.625" style="21" customWidth="1"/>
    <col min="5399" max="5401" width="1.875" style="21" customWidth="1"/>
    <col min="5402" max="5402" width="2.125" style="21" customWidth="1"/>
    <col min="5403" max="5404" width="2.375" style="21" customWidth="1"/>
    <col min="5405" max="5406" width="2.125" style="21" customWidth="1"/>
    <col min="5407" max="5414" width="1.625" style="21" customWidth="1"/>
    <col min="5415" max="5415" width="1.875" style="21" customWidth="1"/>
    <col min="5416" max="5416" width="1.625" style="21" customWidth="1"/>
    <col min="5417" max="5417" width="2.25" style="21" customWidth="1"/>
    <col min="5418" max="5418" width="1.625" style="21" customWidth="1"/>
    <col min="5419" max="5419" width="2.25" style="21" customWidth="1"/>
    <col min="5420" max="5421" width="1.625" style="21" customWidth="1"/>
    <col min="5422" max="5422" width="2.625" style="21" customWidth="1"/>
    <col min="5423" max="5430" width="1.625" style="21" customWidth="1"/>
    <col min="5431" max="5434" width="2" style="21" customWidth="1"/>
    <col min="5435" max="5435" width="0.75" style="21" customWidth="1"/>
    <col min="5436" max="5532" width="1.625" style="21" customWidth="1"/>
    <col min="5533" max="5632" width="9" style="21"/>
    <col min="5633" max="5633" width="1.625" style="21" customWidth="1"/>
    <col min="5634" max="5634" width="2.25" style="21" customWidth="1"/>
    <col min="5635" max="5654" width="1.625" style="21" customWidth="1"/>
    <col min="5655" max="5657" width="1.875" style="21" customWidth="1"/>
    <col min="5658" max="5658" width="2.125" style="21" customWidth="1"/>
    <col min="5659" max="5660" width="2.375" style="21" customWidth="1"/>
    <col min="5661" max="5662" width="2.125" style="21" customWidth="1"/>
    <col min="5663" max="5670" width="1.625" style="21" customWidth="1"/>
    <col min="5671" max="5671" width="1.875" style="21" customWidth="1"/>
    <col min="5672" max="5672" width="1.625" style="21" customWidth="1"/>
    <col min="5673" max="5673" width="2.25" style="21" customWidth="1"/>
    <col min="5674" max="5674" width="1.625" style="21" customWidth="1"/>
    <col min="5675" max="5675" width="2.25" style="21" customWidth="1"/>
    <col min="5676" max="5677" width="1.625" style="21" customWidth="1"/>
    <col min="5678" max="5678" width="2.625" style="21" customWidth="1"/>
    <col min="5679" max="5686" width="1.625" style="21" customWidth="1"/>
    <col min="5687" max="5690" width="2" style="21" customWidth="1"/>
    <col min="5691" max="5691" width="0.75" style="21" customWidth="1"/>
    <col min="5692" max="5788" width="1.625" style="21" customWidth="1"/>
    <col min="5789" max="5888" width="9" style="21"/>
    <col min="5889" max="5889" width="1.625" style="21" customWidth="1"/>
    <col min="5890" max="5890" width="2.25" style="21" customWidth="1"/>
    <col min="5891" max="5910" width="1.625" style="21" customWidth="1"/>
    <col min="5911" max="5913" width="1.875" style="21" customWidth="1"/>
    <col min="5914" max="5914" width="2.125" style="21" customWidth="1"/>
    <col min="5915" max="5916" width="2.375" style="21" customWidth="1"/>
    <col min="5917" max="5918" width="2.125" style="21" customWidth="1"/>
    <col min="5919" max="5926" width="1.625" style="21" customWidth="1"/>
    <col min="5927" max="5927" width="1.875" style="21" customWidth="1"/>
    <col min="5928" max="5928" width="1.625" style="21" customWidth="1"/>
    <col min="5929" max="5929" width="2.25" style="21" customWidth="1"/>
    <col min="5930" max="5930" width="1.625" style="21" customWidth="1"/>
    <col min="5931" max="5931" width="2.25" style="21" customWidth="1"/>
    <col min="5932" max="5933" width="1.625" style="21" customWidth="1"/>
    <col min="5934" max="5934" width="2.625" style="21" customWidth="1"/>
    <col min="5935" max="5942" width="1.625" style="21" customWidth="1"/>
    <col min="5943" max="5946" width="2" style="21" customWidth="1"/>
    <col min="5947" max="5947" width="0.75" style="21" customWidth="1"/>
    <col min="5948" max="6044" width="1.625" style="21" customWidth="1"/>
    <col min="6045" max="6144" width="9" style="21"/>
    <col min="6145" max="6145" width="1.625" style="21" customWidth="1"/>
    <col min="6146" max="6146" width="2.25" style="21" customWidth="1"/>
    <col min="6147" max="6166" width="1.625" style="21" customWidth="1"/>
    <col min="6167" max="6169" width="1.875" style="21" customWidth="1"/>
    <col min="6170" max="6170" width="2.125" style="21" customWidth="1"/>
    <col min="6171" max="6172" width="2.375" style="21" customWidth="1"/>
    <col min="6173" max="6174" width="2.125" style="21" customWidth="1"/>
    <col min="6175" max="6182" width="1.625" style="21" customWidth="1"/>
    <col min="6183" max="6183" width="1.875" style="21" customWidth="1"/>
    <col min="6184" max="6184" width="1.625" style="21" customWidth="1"/>
    <col min="6185" max="6185" width="2.25" style="21" customWidth="1"/>
    <col min="6186" max="6186" width="1.625" style="21" customWidth="1"/>
    <col min="6187" max="6187" width="2.25" style="21" customWidth="1"/>
    <col min="6188" max="6189" width="1.625" style="21" customWidth="1"/>
    <col min="6190" max="6190" width="2.625" style="21" customWidth="1"/>
    <col min="6191" max="6198" width="1.625" style="21" customWidth="1"/>
    <col min="6199" max="6202" width="2" style="21" customWidth="1"/>
    <col min="6203" max="6203" width="0.75" style="21" customWidth="1"/>
    <col min="6204" max="6300" width="1.625" style="21" customWidth="1"/>
    <col min="6301" max="6400" width="9" style="21"/>
    <col min="6401" max="6401" width="1.625" style="21" customWidth="1"/>
    <col min="6402" max="6402" width="2.25" style="21" customWidth="1"/>
    <col min="6403" max="6422" width="1.625" style="21" customWidth="1"/>
    <col min="6423" max="6425" width="1.875" style="21" customWidth="1"/>
    <col min="6426" max="6426" width="2.125" style="21" customWidth="1"/>
    <col min="6427" max="6428" width="2.375" style="21" customWidth="1"/>
    <col min="6429" max="6430" width="2.125" style="21" customWidth="1"/>
    <col min="6431" max="6438" width="1.625" style="21" customWidth="1"/>
    <col min="6439" max="6439" width="1.875" style="21" customWidth="1"/>
    <col min="6440" max="6440" width="1.625" style="21" customWidth="1"/>
    <col min="6441" max="6441" width="2.25" style="21" customWidth="1"/>
    <col min="6442" max="6442" width="1.625" style="21" customWidth="1"/>
    <col min="6443" max="6443" width="2.25" style="21" customWidth="1"/>
    <col min="6444" max="6445" width="1.625" style="21" customWidth="1"/>
    <col min="6446" max="6446" width="2.625" style="21" customWidth="1"/>
    <col min="6447" max="6454" width="1.625" style="21" customWidth="1"/>
    <col min="6455" max="6458" width="2" style="21" customWidth="1"/>
    <col min="6459" max="6459" width="0.75" style="21" customWidth="1"/>
    <col min="6460" max="6556" width="1.625" style="21" customWidth="1"/>
    <col min="6557" max="6656" width="9" style="21"/>
    <col min="6657" max="6657" width="1.625" style="21" customWidth="1"/>
    <col min="6658" max="6658" width="2.25" style="21" customWidth="1"/>
    <col min="6659" max="6678" width="1.625" style="21" customWidth="1"/>
    <col min="6679" max="6681" width="1.875" style="21" customWidth="1"/>
    <col min="6682" max="6682" width="2.125" style="21" customWidth="1"/>
    <col min="6683" max="6684" width="2.375" style="21" customWidth="1"/>
    <col min="6685" max="6686" width="2.125" style="21" customWidth="1"/>
    <col min="6687" max="6694" width="1.625" style="21" customWidth="1"/>
    <col min="6695" max="6695" width="1.875" style="21" customWidth="1"/>
    <col min="6696" max="6696" width="1.625" style="21" customWidth="1"/>
    <col min="6697" max="6697" width="2.25" style="21" customWidth="1"/>
    <col min="6698" max="6698" width="1.625" style="21" customWidth="1"/>
    <col min="6699" max="6699" width="2.25" style="21" customWidth="1"/>
    <col min="6700" max="6701" width="1.625" style="21" customWidth="1"/>
    <col min="6702" max="6702" width="2.625" style="21" customWidth="1"/>
    <col min="6703" max="6710" width="1.625" style="21" customWidth="1"/>
    <col min="6711" max="6714" width="2" style="21" customWidth="1"/>
    <col min="6715" max="6715" width="0.75" style="21" customWidth="1"/>
    <col min="6716" max="6812" width="1.625" style="21" customWidth="1"/>
    <col min="6813" max="6912" width="9" style="21"/>
    <col min="6913" max="6913" width="1.625" style="21" customWidth="1"/>
    <col min="6914" max="6914" width="2.25" style="21" customWidth="1"/>
    <col min="6915" max="6934" width="1.625" style="21" customWidth="1"/>
    <col min="6935" max="6937" width="1.875" style="21" customWidth="1"/>
    <col min="6938" max="6938" width="2.125" style="21" customWidth="1"/>
    <col min="6939" max="6940" width="2.375" style="21" customWidth="1"/>
    <col min="6941" max="6942" width="2.125" style="21" customWidth="1"/>
    <col min="6943" max="6950" width="1.625" style="21" customWidth="1"/>
    <col min="6951" max="6951" width="1.875" style="21" customWidth="1"/>
    <col min="6952" max="6952" width="1.625" style="21" customWidth="1"/>
    <col min="6953" max="6953" width="2.25" style="21" customWidth="1"/>
    <col min="6954" max="6954" width="1.625" style="21" customWidth="1"/>
    <col min="6955" max="6955" width="2.25" style="21" customWidth="1"/>
    <col min="6956" max="6957" width="1.625" style="21" customWidth="1"/>
    <col min="6958" max="6958" width="2.625" style="21" customWidth="1"/>
    <col min="6959" max="6966" width="1.625" style="21" customWidth="1"/>
    <col min="6967" max="6970" width="2" style="21" customWidth="1"/>
    <col min="6971" max="6971" width="0.75" style="21" customWidth="1"/>
    <col min="6972" max="7068" width="1.625" style="21" customWidth="1"/>
    <col min="7069" max="7168" width="9" style="21"/>
    <col min="7169" max="7169" width="1.625" style="21" customWidth="1"/>
    <col min="7170" max="7170" width="2.25" style="21" customWidth="1"/>
    <col min="7171" max="7190" width="1.625" style="21" customWidth="1"/>
    <col min="7191" max="7193" width="1.875" style="21" customWidth="1"/>
    <col min="7194" max="7194" width="2.125" style="21" customWidth="1"/>
    <col min="7195" max="7196" width="2.375" style="21" customWidth="1"/>
    <col min="7197" max="7198" width="2.125" style="21" customWidth="1"/>
    <col min="7199" max="7206" width="1.625" style="21" customWidth="1"/>
    <col min="7207" max="7207" width="1.875" style="21" customWidth="1"/>
    <col min="7208" max="7208" width="1.625" style="21" customWidth="1"/>
    <col min="7209" max="7209" width="2.25" style="21" customWidth="1"/>
    <col min="7210" max="7210" width="1.625" style="21" customWidth="1"/>
    <col min="7211" max="7211" width="2.25" style="21" customWidth="1"/>
    <col min="7212" max="7213" width="1.625" style="21" customWidth="1"/>
    <col min="7214" max="7214" width="2.625" style="21" customWidth="1"/>
    <col min="7215" max="7222" width="1.625" style="21" customWidth="1"/>
    <col min="7223" max="7226" width="2" style="21" customWidth="1"/>
    <col min="7227" max="7227" width="0.75" style="21" customWidth="1"/>
    <col min="7228" max="7324" width="1.625" style="21" customWidth="1"/>
    <col min="7325" max="7424" width="9" style="21"/>
    <col min="7425" max="7425" width="1.625" style="21" customWidth="1"/>
    <col min="7426" max="7426" width="2.25" style="21" customWidth="1"/>
    <col min="7427" max="7446" width="1.625" style="21" customWidth="1"/>
    <col min="7447" max="7449" width="1.875" style="21" customWidth="1"/>
    <col min="7450" max="7450" width="2.125" style="21" customWidth="1"/>
    <col min="7451" max="7452" width="2.375" style="21" customWidth="1"/>
    <col min="7453" max="7454" width="2.125" style="21" customWidth="1"/>
    <col min="7455" max="7462" width="1.625" style="21" customWidth="1"/>
    <col min="7463" max="7463" width="1.875" style="21" customWidth="1"/>
    <col min="7464" max="7464" width="1.625" style="21" customWidth="1"/>
    <col min="7465" max="7465" width="2.25" style="21" customWidth="1"/>
    <col min="7466" max="7466" width="1.625" style="21" customWidth="1"/>
    <col min="7467" max="7467" width="2.25" style="21" customWidth="1"/>
    <col min="7468" max="7469" width="1.625" style="21" customWidth="1"/>
    <col min="7470" max="7470" width="2.625" style="21" customWidth="1"/>
    <col min="7471" max="7478" width="1.625" style="21" customWidth="1"/>
    <col min="7479" max="7482" width="2" style="21" customWidth="1"/>
    <col min="7483" max="7483" width="0.75" style="21" customWidth="1"/>
    <col min="7484" max="7580" width="1.625" style="21" customWidth="1"/>
    <col min="7581" max="7680" width="9" style="21"/>
    <col min="7681" max="7681" width="1.625" style="21" customWidth="1"/>
    <col min="7682" max="7682" width="2.25" style="21" customWidth="1"/>
    <col min="7683" max="7702" width="1.625" style="21" customWidth="1"/>
    <col min="7703" max="7705" width="1.875" style="21" customWidth="1"/>
    <col min="7706" max="7706" width="2.125" style="21" customWidth="1"/>
    <col min="7707" max="7708" width="2.375" style="21" customWidth="1"/>
    <col min="7709" max="7710" width="2.125" style="21" customWidth="1"/>
    <col min="7711" max="7718" width="1.625" style="21" customWidth="1"/>
    <col min="7719" max="7719" width="1.875" style="21" customWidth="1"/>
    <col min="7720" max="7720" width="1.625" style="21" customWidth="1"/>
    <col min="7721" max="7721" width="2.25" style="21" customWidth="1"/>
    <col min="7722" max="7722" width="1.625" style="21" customWidth="1"/>
    <col min="7723" max="7723" width="2.25" style="21" customWidth="1"/>
    <col min="7724" max="7725" width="1.625" style="21" customWidth="1"/>
    <col min="7726" max="7726" width="2.625" style="21" customWidth="1"/>
    <col min="7727" max="7734" width="1.625" style="21" customWidth="1"/>
    <col min="7735" max="7738" width="2" style="21" customWidth="1"/>
    <col min="7739" max="7739" width="0.75" style="21" customWidth="1"/>
    <col min="7740" max="7836" width="1.625" style="21" customWidth="1"/>
    <col min="7837" max="7936" width="9" style="21"/>
    <col min="7937" max="7937" width="1.625" style="21" customWidth="1"/>
    <col min="7938" max="7938" width="2.25" style="21" customWidth="1"/>
    <col min="7939" max="7958" width="1.625" style="21" customWidth="1"/>
    <col min="7959" max="7961" width="1.875" style="21" customWidth="1"/>
    <col min="7962" max="7962" width="2.125" style="21" customWidth="1"/>
    <col min="7963" max="7964" width="2.375" style="21" customWidth="1"/>
    <col min="7965" max="7966" width="2.125" style="21" customWidth="1"/>
    <col min="7967" max="7974" width="1.625" style="21" customWidth="1"/>
    <col min="7975" max="7975" width="1.875" style="21" customWidth="1"/>
    <col min="7976" max="7976" width="1.625" style="21" customWidth="1"/>
    <col min="7977" max="7977" width="2.25" style="21" customWidth="1"/>
    <col min="7978" max="7978" width="1.625" style="21" customWidth="1"/>
    <col min="7979" max="7979" width="2.25" style="21" customWidth="1"/>
    <col min="7980" max="7981" width="1.625" style="21" customWidth="1"/>
    <col min="7982" max="7982" width="2.625" style="21" customWidth="1"/>
    <col min="7983" max="7990" width="1.625" style="21" customWidth="1"/>
    <col min="7991" max="7994" width="2" style="21" customWidth="1"/>
    <col min="7995" max="7995" width="0.75" style="21" customWidth="1"/>
    <col min="7996" max="8092" width="1.625" style="21" customWidth="1"/>
    <col min="8093" max="8192" width="9" style="21"/>
    <col min="8193" max="8193" width="1.625" style="21" customWidth="1"/>
    <col min="8194" max="8194" width="2.25" style="21" customWidth="1"/>
    <col min="8195" max="8214" width="1.625" style="21" customWidth="1"/>
    <col min="8215" max="8217" width="1.875" style="21" customWidth="1"/>
    <col min="8218" max="8218" width="2.125" style="21" customWidth="1"/>
    <col min="8219" max="8220" width="2.375" style="21" customWidth="1"/>
    <col min="8221" max="8222" width="2.125" style="21" customWidth="1"/>
    <col min="8223" max="8230" width="1.625" style="21" customWidth="1"/>
    <col min="8231" max="8231" width="1.875" style="21" customWidth="1"/>
    <col min="8232" max="8232" width="1.625" style="21" customWidth="1"/>
    <col min="8233" max="8233" width="2.25" style="21" customWidth="1"/>
    <col min="8234" max="8234" width="1.625" style="21" customWidth="1"/>
    <col min="8235" max="8235" width="2.25" style="21" customWidth="1"/>
    <col min="8236" max="8237" width="1.625" style="21" customWidth="1"/>
    <col min="8238" max="8238" width="2.625" style="21" customWidth="1"/>
    <col min="8239" max="8246" width="1.625" style="21" customWidth="1"/>
    <col min="8247" max="8250" width="2" style="21" customWidth="1"/>
    <col min="8251" max="8251" width="0.75" style="21" customWidth="1"/>
    <col min="8252" max="8348" width="1.625" style="21" customWidth="1"/>
    <col min="8349" max="8448" width="9" style="21"/>
    <col min="8449" max="8449" width="1.625" style="21" customWidth="1"/>
    <col min="8450" max="8450" width="2.25" style="21" customWidth="1"/>
    <col min="8451" max="8470" width="1.625" style="21" customWidth="1"/>
    <col min="8471" max="8473" width="1.875" style="21" customWidth="1"/>
    <col min="8474" max="8474" width="2.125" style="21" customWidth="1"/>
    <col min="8475" max="8476" width="2.375" style="21" customWidth="1"/>
    <col min="8477" max="8478" width="2.125" style="21" customWidth="1"/>
    <col min="8479" max="8486" width="1.625" style="21" customWidth="1"/>
    <col min="8487" max="8487" width="1.875" style="21" customWidth="1"/>
    <col min="8488" max="8488" width="1.625" style="21" customWidth="1"/>
    <col min="8489" max="8489" width="2.25" style="21" customWidth="1"/>
    <col min="8490" max="8490" width="1.625" style="21" customWidth="1"/>
    <col min="8491" max="8491" width="2.25" style="21" customWidth="1"/>
    <col min="8492" max="8493" width="1.625" style="21" customWidth="1"/>
    <col min="8494" max="8494" width="2.625" style="21" customWidth="1"/>
    <col min="8495" max="8502" width="1.625" style="21" customWidth="1"/>
    <col min="8503" max="8506" width="2" style="21" customWidth="1"/>
    <col min="8507" max="8507" width="0.75" style="21" customWidth="1"/>
    <col min="8508" max="8604" width="1.625" style="21" customWidth="1"/>
    <col min="8605" max="8704" width="9" style="21"/>
    <col min="8705" max="8705" width="1.625" style="21" customWidth="1"/>
    <col min="8706" max="8706" width="2.25" style="21" customWidth="1"/>
    <col min="8707" max="8726" width="1.625" style="21" customWidth="1"/>
    <col min="8727" max="8729" width="1.875" style="21" customWidth="1"/>
    <col min="8730" max="8730" width="2.125" style="21" customWidth="1"/>
    <col min="8731" max="8732" width="2.375" style="21" customWidth="1"/>
    <col min="8733" max="8734" width="2.125" style="21" customWidth="1"/>
    <col min="8735" max="8742" width="1.625" style="21" customWidth="1"/>
    <col min="8743" max="8743" width="1.875" style="21" customWidth="1"/>
    <col min="8744" max="8744" width="1.625" style="21" customWidth="1"/>
    <col min="8745" max="8745" width="2.25" style="21" customWidth="1"/>
    <col min="8746" max="8746" width="1.625" style="21" customWidth="1"/>
    <col min="8747" max="8747" width="2.25" style="21" customWidth="1"/>
    <col min="8748" max="8749" width="1.625" style="21" customWidth="1"/>
    <col min="8750" max="8750" width="2.625" style="21" customWidth="1"/>
    <col min="8751" max="8758" width="1.625" style="21" customWidth="1"/>
    <col min="8759" max="8762" width="2" style="21" customWidth="1"/>
    <col min="8763" max="8763" width="0.75" style="21" customWidth="1"/>
    <col min="8764" max="8860" width="1.625" style="21" customWidth="1"/>
    <col min="8861" max="8960" width="9" style="21"/>
    <col min="8961" max="8961" width="1.625" style="21" customWidth="1"/>
    <col min="8962" max="8962" width="2.25" style="21" customWidth="1"/>
    <col min="8963" max="8982" width="1.625" style="21" customWidth="1"/>
    <col min="8983" max="8985" width="1.875" style="21" customWidth="1"/>
    <col min="8986" max="8986" width="2.125" style="21" customWidth="1"/>
    <col min="8987" max="8988" width="2.375" style="21" customWidth="1"/>
    <col min="8989" max="8990" width="2.125" style="21" customWidth="1"/>
    <col min="8991" max="8998" width="1.625" style="21" customWidth="1"/>
    <col min="8999" max="8999" width="1.875" style="21" customWidth="1"/>
    <col min="9000" max="9000" width="1.625" style="21" customWidth="1"/>
    <col min="9001" max="9001" width="2.25" style="21" customWidth="1"/>
    <col min="9002" max="9002" width="1.625" style="21" customWidth="1"/>
    <col min="9003" max="9003" width="2.25" style="21" customWidth="1"/>
    <col min="9004" max="9005" width="1.625" style="21" customWidth="1"/>
    <col min="9006" max="9006" width="2.625" style="21" customWidth="1"/>
    <col min="9007" max="9014" width="1.625" style="21" customWidth="1"/>
    <col min="9015" max="9018" width="2" style="21" customWidth="1"/>
    <col min="9019" max="9019" width="0.75" style="21" customWidth="1"/>
    <col min="9020" max="9116" width="1.625" style="21" customWidth="1"/>
    <col min="9117" max="9216" width="9" style="21"/>
    <col min="9217" max="9217" width="1.625" style="21" customWidth="1"/>
    <col min="9218" max="9218" width="2.25" style="21" customWidth="1"/>
    <col min="9219" max="9238" width="1.625" style="21" customWidth="1"/>
    <col min="9239" max="9241" width="1.875" style="21" customWidth="1"/>
    <col min="9242" max="9242" width="2.125" style="21" customWidth="1"/>
    <col min="9243" max="9244" width="2.375" style="21" customWidth="1"/>
    <col min="9245" max="9246" width="2.125" style="21" customWidth="1"/>
    <col min="9247" max="9254" width="1.625" style="21" customWidth="1"/>
    <col min="9255" max="9255" width="1.875" style="21" customWidth="1"/>
    <col min="9256" max="9256" width="1.625" style="21" customWidth="1"/>
    <col min="9257" max="9257" width="2.25" style="21" customWidth="1"/>
    <col min="9258" max="9258" width="1.625" style="21" customWidth="1"/>
    <col min="9259" max="9259" width="2.25" style="21" customWidth="1"/>
    <col min="9260" max="9261" width="1.625" style="21" customWidth="1"/>
    <col min="9262" max="9262" width="2.625" style="21" customWidth="1"/>
    <col min="9263" max="9270" width="1.625" style="21" customWidth="1"/>
    <col min="9271" max="9274" width="2" style="21" customWidth="1"/>
    <col min="9275" max="9275" width="0.75" style="21" customWidth="1"/>
    <col min="9276" max="9372" width="1.625" style="21" customWidth="1"/>
    <col min="9373" max="9472" width="9" style="21"/>
    <col min="9473" max="9473" width="1.625" style="21" customWidth="1"/>
    <col min="9474" max="9474" width="2.25" style="21" customWidth="1"/>
    <col min="9475" max="9494" width="1.625" style="21" customWidth="1"/>
    <col min="9495" max="9497" width="1.875" style="21" customWidth="1"/>
    <col min="9498" max="9498" width="2.125" style="21" customWidth="1"/>
    <col min="9499" max="9500" width="2.375" style="21" customWidth="1"/>
    <col min="9501" max="9502" width="2.125" style="21" customWidth="1"/>
    <col min="9503" max="9510" width="1.625" style="21" customWidth="1"/>
    <col min="9511" max="9511" width="1.875" style="21" customWidth="1"/>
    <col min="9512" max="9512" width="1.625" style="21" customWidth="1"/>
    <col min="9513" max="9513" width="2.25" style="21" customWidth="1"/>
    <col min="9514" max="9514" width="1.625" style="21" customWidth="1"/>
    <col min="9515" max="9515" width="2.25" style="21" customWidth="1"/>
    <col min="9516" max="9517" width="1.625" style="21" customWidth="1"/>
    <col min="9518" max="9518" width="2.625" style="21" customWidth="1"/>
    <col min="9519" max="9526" width="1.625" style="21" customWidth="1"/>
    <col min="9527" max="9530" width="2" style="21" customWidth="1"/>
    <col min="9531" max="9531" width="0.75" style="21" customWidth="1"/>
    <col min="9532" max="9628" width="1.625" style="21" customWidth="1"/>
    <col min="9629" max="9728" width="9" style="21"/>
    <col min="9729" max="9729" width="1.625" style="21" customWidth="1"/>
    <col min="9730" max="9730" width="2.25" style="21" customWidth="1"/>
    <col min="9731" max="9750" width="1.625" style="21" customWidth="1"/>
    <col min="9751" max="9753" width="1.875" style="21" customWidth="1"/>
    <col min="9754" max="9754" width="2.125" style="21" customWidth="1"/>
    <col min="9755" max="9756" width="2.375" style="21" customWidth="1"/>
    <col min="9757" max="9758" width="2.125" style="21" customWidth="1"/>
    <col min="9759" max="9766" width="1.625" style="21" customWidth="1"/>
    <col min="9767" max="9767" width="1.875" style="21" customWidth="1"/>
    <col min="9768" max="9768" width="1.625" style="21" customWidth="1"/>
    <col min="9769" max="9769" width="2.25" style="21" customWidth="1"/>
    <col min="9770" max="9770" width="1.625" style="21" customWidth="1"/>
    <col min="9771" max="9771" width="2.25" style="21" customWidth="1"/>
    <col min="9772" max="9773" width="1.625" style="21" customWidth="1"/>
    <col min="9774" max="9774" width="2.625" style="21" customWidth="1"/>
    <col min="9775" max="9782" width="1.625" style="21" customWidth="1"/>
    <col min="9783" max="9786" width="2" style="21" customWidth="1"/>
    <col min="9787" max="9787" width="0.75" style="21" customWidth="1"/>
    <col min="9788" max="9884" width="1.625" style="21" customWidth="1"/>
    <col min="9885" max="9984" width="9" style="21"/>
    <col min="9985" max="9985" width="1.625" style="21" customWidth="1"/>
    <col min="9986" max="9986" width="2.25" style="21" customWidth="1"/>
    <col min="9987" max="10006" width="1.625" style="21" customWidth="1"/>
    <col min="10007" max="10009" width="1.875" style="21" customWidth="1"/>
    <col min="10010" max="10010" width="2.125" style="21" customWidth="1"/>
    <col min="10011" max="10012" width="2.375" style="21" customWidth="1"/>
    <col min="10013" max="10014" width="2.125" style="21" customWidth="1"/>
    <col min="10015" max="10022" width="1.625" style="21" customWidth="1"/>
    <col min="10023" max="10023" width="1.875" style="21" customWidth="1"/>
    <col min="10024" max="10024" width="1.625" style="21" customWidth="1"/>
    <col min="10025" max="10025" width="2.25" style="21" customWidth="1"/>
    <col min="10026" max="10026" width="1.625" style="21" customWidth="1"/>
    <col min="10027" max="10027" width="2.25" style="21" customWidth="1"/>
    <col min="10028" max="10029" width="1.625" style="21" customWidth="1"/>
    <col min="10030" max="10030" width="2.625" style="21" customWidth="1"/>
    <col min="10031" max="10038" width="1.625" style="21" customWidth="1"/>
    <col min="10039" max="10042" width="2" style="21" customWidth="1"/>
    <col min="10043" max="10043" width="0.75" style="21" customWidth="1"/>
    <col min="10044" max="10140" width="1.625" style="21" customWidth="1"/>
    <col min="10141" max="10240" width="9" style="21"/>
    <col min="10241" max="10241" width="1.625" style="21" customWidth="1"/>
    <col min="10242" max="10242" width="2.25" style="21" customWidth="1"/>
    <col min="10243" max="10262" width="1.625" style="21" customWidth="1"/>
    <col min="10263" max="10265" width="1.875" style="21" customWidth="1"/>
    <col min="10266" max="10266" width="2.125" style="21" customWidth="1"/>
    <col min="10267" max="10268" width="2.375" style="21" customWidth="1"/>
    <col min="10269" max="10270" width="2.125" style="21" customWidth="1"/>
    <col min="10271" max="10278" width="1.625" style="21" customWidth="1"/>
    <col min="10279" max="10279" width="1.875" style="21" customWidth="1"/>
    <col min="10280" max="10280" width="1.625" style="21" customWidth="1"/>
    <col min="10281" max="10281" width="2.25" style="21" customWidth="1"/>
    <col min="10282" max="10282" width="1.625" style="21" customWidth="1"/>
    <col min="10283" max="10283" width="2.25" style="21" customWidth="1"/>
    <col min="10284" max="10285" width="1.625" style="21" customWidth="1"/>
    <col min="10286" max="10286" width="2.625" style="21" customWidth="1"/>
    <col min="10287" max="10294" width="1.625" style="21" customWidth="1"/>
    <col min="10295" max="10298" width="2" style="21" customWidth="1"/>
    <col min="10299" max="10299" width="0.75" style="21" customWidth="1"/>
    <col min="10300" max="10396" width="1.625" style="21" customWidth="1"/>
    <col min="10397" max="10496" width="9" style="21"/>
    <col min="10497" max="10497" width="1.625" style="21" customWidth="1"/>
    <col min="10498" max="10498" width="2.25" style="21" customWidth="1"/>
    <col min="10499" max="10518" width="1.625" style="21" customWidth="1"/>
    <col min="10519" max="10521" width="1.875" style="21" customWidth="1"/>
    <col min="10522" max="10522" width="2.125" style="21" customWidth="1"/>
    <col min="10523" max="10524" width="2.375" style="21" customWidth="1"/>
    <col min="10525" max="10526" width="2.125" style="21" customWidth="1"/>
    <col min="10527" max="10534" width="1.625" style="21" customWidth="1"/>
    <col min="10535" max="10535" width="1.875" style="21" customWidth="1"/>
    <col min="10536" max="10536" width="1.625" style="21" customWidth="1"/>
    <col min="10537" max="10537" width="2.25" style="21" customWidth="1"/>
    <col min="10538" max="10538" width="1.625" style="21" customWidth="1"/>
    <col min="10539" max="10539" width="2.25" style="21" customWidth="1"/>
    <col min="10540" max="10541" width="1.625" style="21" customWidth="1"/>
    <col min="10542" max="10542" width="2.625" style="21" customWidth="1"/>
    <col min="10543" max="10550" width="1.625" style="21" customWidth="1"/>
    <col min="10551" max="10554" width="2" style="21" customWidth="1"/>
    <col min="10555" max="10555" width="0.75" style="21" customWidth="1"/>
    <col min="10556" max="10652" width="1.625" style="21" customWidth="1"/>
    <col min="10653" max="10752" width="9" style="21"/>
    <col min="10753" max="10753" width="1.625" style="21" customWidth="1"/>
    <col min="10754" max="10754" width="2.25" style="21" customWidth="1"/>
    <col min="10755" max="10774" width="1.625" style="21" customWidth="1"/>
    <col min="10775" max="10777" width="1.875" style="21" customWidth="1"/>
    <col min="10778" max="10778" width="2.125" style="21" customWidth="1"/>
    <col min="10779" max="10780" width="2.375" style="21" customWidth="1"/>
    <col min="10781" max="10782" width="2.125" style="21" customWidth="1"/>
    <col min="10783" max="10790" width="1.625" style="21" customWidth="1"/>
    <col min="10791" max="10791" width="1.875" style="21" customWidth="1"/>
    <col min="10792" max="10792" width="1.625" style="21" customWidth="1"/>
    <col min="10793" max="10793" width="2.25" style="21" customWidth="1"/>
    <col min="10794" max="10794" width="1.625" style="21" customWidth="1"/>
    <col min="10795" max="10795" width="2.25" style="21" customWidth="1"/>
    <col min="10796" max="10797" width="1.625" style="21" customWidth="1"/>
    <col min="10798" max="10798" width="2.625" style="21" customWidth="1"/>
    <col min="10799" max="10806" width="1.625" style="21" customWidth="1"/>
    <col min="10807" max="10810" width="2" style="21" customWidth="1"/>
    <col min="10811" max="10811" width="0.75" style="21" customWidth="1"/>
    <col min="10812" max="10908" width="1.625" style="21" customWidth="1"/>
    <col min="10909" max="11008" width="9" style="21"/>
    <col min="11009" max="11009" width="1.625" style="21" customWidth="1"/>
    <col min="11010" max="11010" width="2.25" style="21" customWidth="1"/>
    <col min="11011" max="11030" width="1.625" style="21" customWidth="1"/>
    <col min="11031" max="11033" width="1.875" style="21" customWidth="1"/>
    <col min="11034" max="11034" width="2.125" style="21" customWidth="1"/>
    <col min="11035" max="11036" width="2.375" style="21" customWidth="1"/>
    <col min="11037" max="11038" width="2.125" style="21" customWidth="1"/>
    <col min="11039" max="11046" width="1.625" style="21" customWidth="1"/>
    <col min="11047" max="11047" width="1.875" style="21" customWidth="1"/>
    <col min="11048" max="11048" width="1.625" style="21" customWidth="1"/>
    <col min="11049" max="11049" width="2.25" style="21" customWidth="1"/>
    <col min="11050" max="11050" width="1.625" style="21" customWidth="1"/>
    <col min="11051" max="11051" width="2.25" style="21" customWidth="1"/>
    <col min="11052" max="11053" width="1.625" style="21" customWidth="1"/>
    <col min="11054" max="11054" width="2.625" style="21" customWidth="1"/>
    <col min="11055" max="11062" width="1.625" style="21" customWidth="1"/>
    <col min="11063" max="11066" width="2" style="21" customWidth="1"/>
    <col min="11067" max="11067" width="0.75" style="21" customWidth="1"/>
    <col min="11068" max="11164" width="1.625" style="21" customWidth="1"/>
    <col min="11165" max="11264" width="9" style="21"/>
    <col min="11265" max="11265" width="1.625" style="21" customWidth="1"/>
    <col min="11266" max="11266" width="2.25" style="21" customWidth="1"/>
    <col min="11267" max="11286" width="1.625" style="21" customWidth="1"/>
    <col min="11287" max="11289" width="1.875" style="21" customWidth="1"/>
    <col min="11290" max="11290" width="2.125" style="21" customWidth="1"/>
    <col min="11291" max="11292" width="2.375" style="21" customWidth="1"/>
    <col min="11293" max="11294" width="2.125" style="21" customWidth="1"/>
    <col min="11295" max="11302" width="1.625" style="21" customWidth="1"/>
    <col min="11303" max="11303" width="1.875" style="21" customWidth="1"/>
    <col min="11304" max="11304" width="1.625" style="21" customWidth="1"/>
    <col min="11305" max="11305" width="2.25" style="21" customWidth="1"/>
    <col min="11306" max="11306" width="1.625" style="21" customWidth="1"/>
    <col min="11307" max="11307" width="2.25" style="21" customWidth="1"/>
    <col min="11308" max="11309" width="1.625" style="21" customWidth="1"/>
    <col min="11310" max="11310" width="2.625" style="21" customWidth="1"/>
    <col min="11311" max="11318" width="1.625" style="21" customWidth="1"/>
    <col min="11319" max="11322" width="2" style="21" customWidth="1"/>
    <col min="11323" max="11323" width="0.75" style="21" customWidth="1"/>
    <col min="11324" max="11420" width="1.625" style="21" customWidth="1"/>
    <col min="11421" max="11520" width="9" style="21"/>
    <col min="11521" max="11521" width="1.625" style="21" customWidth="1"/>
    <col min="11522" max="11522" width="2.25" style="21" customWidth="1"/>
    <col min="11523" max="11542" width="1.625" style="21" customWidth="1"/>
    <col min="11543" max="11545" width="1.875" style="21" customWidth="1"/>
    <col min="11546" max="11546" width="2.125" style="21" customWidth="1"/>
    <col min="11547" max="11548" width="2.375" style="21" customWidth="1"/>
    <col min="11549" max="11550" width="2.125" style="21" customWidth="1"/>
    <col min="11551" max="11558" width="1.625" style="21" customWidth="1"/>
    <col min="11559" max="11559" width="1.875" style="21" customWidth="1"/>
    <col min="11560" max="11560" width="1.625" style="21" customWidth="1"/>
    <col min="11561" max="11561" width="2.25" style="21" customWidth="1"/>
    <col min="11562" max="11562" width="1.625" style="21" customWidth="1"/>
    <col min="11563" max="11563" width="2.25" style="21" customWidth="1"/>
    <col min="11564" max="11565" width="1.625" style="21" customWidth="1"/>
    <col min="11566" max="11566" width="2.625" style="21" customWidth="1"/>
    <col min="11567" max="11574" width="1.625" style="21" customWidth="1"/>
    <col min="11575" max="11578" width="2" style="21" customWidth="1"/>
    <col min="11579" max="11579" width="0.75" style="21" customWidth="1"/>
    <col min="11580" max="11676" width="1.625" style="21" customWidth="1"/>
    <col min="11677" max="11776" width="9" style="21"/>
    <col min="11777" max="11777" width="1.625" style="21" customWidth="1"/>
    <col min="11778" max="11778" width="2.25" style="21" customWidth="1"/>
    <col min="11779" max="11798" width="1.625" style="21" customWidth="1"/>
    <col min="11799" max="11801" width="1.875" style="21" customWidth="1"/>
    <col min="11802" max="11802" width="2.125" style="21" customWidth="1"/>
    <col min="11803" max="11804" width="2.375" style="21" customWidth="1"/>
    <col min="11805" max="11806" width="2.125" style="21" customWidth="1"/>
    <col min="11807" max="11814" width="1.625" style="21" customWidth="1"/>
    <col min="11815" max="11815" width="1.875" style="21" customWidth="1"/>
    <col min="11816" max="11816" width="1.625" style="21" customWidth="1"/>
    <col min="11817" max="11817" width="2.25" style="21" customWidth="1"/>
    <col min="11818" max="11818" width="1.625" style="21" customWidth="1"/>
    <col min="11819" max="11819" width="2.25" style="21" customWidth="1"/>
    <col min="11820" max="11821" width="1.625" style="21" customWidth="1"/>
    <col min="11822" max="11822" width="2.625" style="21" customWidth="1"/>
    <col min="11823" max="11830" width="1.625" style="21" customWidth="1"/>
    <col min="11831" max="11834" width="2" style="21" customWidth="1"/>
    <col min="11835" max="11835" width="0.75" style="21" customWidth="1"/>
    <col min="11836" max="11932" width="1.625" style="21" customWidth="1"/>
    <col min="11933" max="12032" width="9" style="21"/>
    <col min="12033" max="12033" width="1.625" style="21" customWidth="1"/>
    <col min="12034" max="12034" width="2.25" style="21" customWidth="1"/>
    <col min="12035" max="12054" width="1.625" style="21" customWidth="1"/>
    <col min="12055" max="12057" width="1.875" style="21" customWidth="1"/>
    <col min="12058" max="12058" width="2.125" style="21" customWidth="1"/>
    <col min="12059" max="12060" width="2.375" style="21" customWidth="1"/>
    <col min="12061" max="12062" width="2.125" style="21" customWidth="1"/>
    <col min="12063" max="12070" width="1.625" style="21" customWidth="1"/>
    <col min="12071" max="12071" width="1.875" style="21" customWidth="1"/>
    <col min="12072" max="12072" width="1.625" style="21" customWidth="1"/>
    <col min="12073" max="12073" width="2.25" style="21" customWidth="1"/>
    <col min="12074" max="12074" width="1.625" style="21" customWidth="1"/>
    <col min="12075" max="12075" width="2.25" style="21" customWidth="1"/>
    <col min="12076" max="12077" width="1.625" style="21" customWidth="1"/>
    <col min="12078" max="12078" width="2.625" style="21" customWidth="1"/>
    <col min="12079" max="12086" width="1.625" style="21" customWidth="1"/>
    <col min="12087" max="12090" width="2" style="21" customWidth="1"/>
    <col min="12091" max="12091" width="0.75" style="21" customWidth="1"/>
    <col min="12092" max="12188" width="1.625" style="21" customWidth="1"/>
    <col min="12189" max="12288" width="9" style="21"/>
    <col min="12289" max="12289" width="1.625" style="21" customWidth="1"/>
    <col min="12290" max="12290" width="2.25" style="21" customWidth="1"/>
    <col min="12291" max="12310" width="1.625" style="21" customWidth="1"/>
    <col min="12311" max="12313" width="1.875" style="21" customWidth="1"/>
    <col min="12314" max="12314" width="2.125" style="21" customWidth="1"/>
    <col min="12315" max="12316" width="2.375" style="21" customWidth="1"/>
    <col min="12317" max="12318" width="2.125" style="21" customWidth="1"/>
    <col min="12319" max="12326" width="1.625" style="21" customWidth="1"/>
    <col min="12327" max="12327" width="1.875" style="21" customWidth="1"/>
    <col min="12328" max="12328" width="1.625" style="21" customWidth="1"/>
    <col min="12329" max="12329" width="2.25" style="21" customWidth="1"/>
    <col min="12330" max="12330" width="1.625" style="21" customWidth="1"/>
    <col min="12331" max="12331" width="2.25" style="21" customWidth="1"/>
    <col min="12332" max="12333" width="1.625" style="21" customWidth="1"/>
    <col min="12334" max="12334" width="2.625" style="21" customWidth="1"/>
    <col min="12335" max="12342" width="1.625" style="21" customWidth="1"/>
    <col min="12343" max="12346" width="2" style="21" customWidth="1"/>
    <col min="12347" max="12347" width="0.75" style="21" customWidth="1"/>
    <col min="12348" max="12444" width="1.625" style="21" customWidth="1"/>
    <col min="12445" max="12544" width="9" style="21"/>
    <col min="12545" max="12545" width="1.625" style="21" customWidth="1"/>
    <col min="12546" max="12546" width="2.25" style="21" customWidth="1"/>
    <col min="12547" max="12566" width="1.625" style="21" customWidth="1"/>
    <col min="12567" max="12569" width="1.875" style="21" customWidth="1"/>
    <col min="12570" max="12570" width="2.125" style="21" customWidth="1"/>
    <col min="12571" max="12572" width="2.375" style="21" customWidth="1"/>
    <col min="12573" max="12574" width="2.125" style="21" customWidth="1"/>
    <col min="12575" max="12582" width="1.625" style="21" customWidth="1"/>
    <col min="12583" max="12583" width="1.875" style="21" customWidth="1"/>
    <col min="12584" max="12584" width="1.625" style="21" customWidth="1"/>
    <col min="12585" max="12585" width="2.25" style="21" customWidth="1"/>
    <col min="12586" max="12586" width="1.625" style="21" customWidth="1"/>
    <col min="12587" max="12587" width="2.25" style="21" customWidth="1"/>
    <col min="12588" max="12589" width="1.625" style="21" customWidth="1"/>
    <col min="12590" max="12590" width="2.625" style="21" customWidth="1"/>
    <col min="12591" max="12598" width="1.625" style="21" customWidth="1"/>
    <col min="12599" max="12602" width="2" style="21" customWidth="1"/>
    <col min="12603" max="12603" width="0.75" style="21" customWidth="1"/>
    <col min="12604" max="12700" width="1.625" style="21" customWidth="1"/>
    <col min="12701" max="12800" width="9" style="21"/>
    <col min="12801" max="12801" width="1.625" style="21" customWidth="1"/>
    <col min="12802" max="12802" width="2.25" style="21" customWidth="1"/>
    <col min="12803" max="12822" width="1.625" style="21" customWidth="1"/>
    <col min="12823" max="12825" width="1.875" style="21" customWidth="1"/>
    <col min="12826" max="12826" width="2.125" style="21" customWidth="1"/>
    <col min="12827" max="12828" width="2.375" style="21" customWidth="1"/>
    <col min="12829" max="12830" width="2.125" style="21" customWidth="1"/>
    <col min="12831" max="12838" width="1.625" style="21" customWidth="1"/>
    <col min="12839" max="12839" width="1.875" style="21" customWidth="1"/>
    <col min="12840" max="12840" width="1.625" style="21" customWidth="1"/>
    <col min="12841" max="12841" width="2.25" style="21" customWidth="1"/>
    <col min="12842" max="12842" width="1.625" style="21" customWidth="1"/>
    <col min="12843" max="12843" width="2.25" style="21" customWidth="1"/>
    <col min="12844" max="12845" width="1.625" style="21" customWidth="1"/>
    <col min="12846" max="12846" width="2.625" style="21" customWidth="1"/>
    <col min="12847" max="12854" width="1.625" style="21" customWidth="1"/>
    <col min="12855" max="12858" width="2" style="21" customWidth="1"/>
    <col min="12859" max="12859" width="0.75" style="21" customWidth="1"/>
    <col min="12860" max="12956" width="1.625" style="21" customWidth="1"/>
    <col min="12957" max="13056" width="9" style="21"/>
    <col min="13057" max="13057" width="1.625" style="21" customWidth="1"/>
    <col min="13058" max="13058" width="2.25" style="21" customWidth="1"/>
    <col min="13059" max="13078" width="1.625" style="21" customWidth="1"/>
    <col min="13079" max="13081" width="1.875" style="21" customWidth="1"/>
    <col min="13082" max="13082" width="2.125" style="21" customWidth="1"/>
    <col min="13083" max="13084" width="2.375" style="21" customWidth="1"/>
    <col min="13085" max="13086" width="2.125" style="21" customWidth="1"/>
    <col min="13087" max="13094" width="1.625" style="21" customWidth="1"/>
    <col min="13095" max="13095" width="1.875" style="21" customWidth="1"/>
    <col min="13096" max="13096" width="1.625" style="21" customWidth="1"/>
    <col min="13097" max="13097" width="2.25" style="21" customWidth="1"/>
    <col min="13098" max="13098" width="1.625" style="21" customWidth="1"/>
    <col min="13099" max="13099" width="2.25" style="21" customWidth="1"/>
    <col min="13100" max="13101" width="1.625" style="21" customWidth="1"/>
    <col min="13102" max="13102" width="2.625" style="21" customWidth="1"/>
    <col min="13103" max="13110" width="1.625" style="21" customWidth="1"/>
    <col min="13111" max="13114" width="2" style="21" customWidth="1"/>
    <col min="13115" max="13115" width="0.75" style="21" customWidth="1"/>
    <col min="13116" max="13212" width="1.625" style="21" customWidth="1"/>
    <col min="13213" max="13312" width="9" style="21"/>
    <col min="13313" max="13313" width="1.625" style="21" customWidth="1"/>
    <col min="13314" max="13314" width="2.25" style="21" customWidth="1"/>
    <col min="13315" max="13334" width="1.625" style="21" customWidth="1"/>
    <col min="13335" max="13337" width="1.875" style="21" customWidth="1"/>
    <col min="13338" max="13338" width="2.125" style="21" customWidth="1"/>
    <col min="13339" max="13340" width="2.375" style="21" customWidth="1"/>
    <col min="13341" max="13342" width="2.125" style="21" customWidth="1"/>
    <col min="13343" max="13350" width="1.625" style="21" customWidth="1"/>
    <col min="13351" max="13351" width="1.875" style="21" customWidth="1"/>
    <col min="13352" max="13352" width="1.625" style="21" customWidth="1"/>
    <col min="13353" max="13353" width="2.25" style="21" customWidth="1"/>
    <col min="13354" max="13354" width="1.625" style="21" customWidth="1"/>
    <col min="13355" max="13355" width="2.25" style="21" customWidth="1"/>
    <col min="13356" max="13357" width="1.625" style="21" customWidth="1"/>
    <col min="13358" max="13358" width="2.625" style="21" customWidth="1"/>
    <col min="13359" max="13366" width="1.625" style="21" customWidth="1"/>
    <col min="13367" max="13370" width="2" style="21" customWidth="1"/>
    <col min="13371" max="13371" width="0.75" style="21" customWidth="1"/>
    <col min="13372" max="13468" width="1.625" style="21" customWidth="1"/>
    <col min="13469" max="13568" width="9" style="21"/>
    <col min="13569" max="13569" width="1.625" style="21" customWidth="1"/>
    <col min="13570" max="13570" width="2.25" style="21" customWidth="1"/>
    <col min="13571" max="13590" width="1.625" style="21" customWidth="1"/>
    <col min="13591" max="13593" width="1.875" style="21" customWidth="1"/>
    <col min="13594" max="13594" width="2.125" style="21" customWidth="1"/>
    <col min="13595" max="13596" width="2.375" style="21" customWidth="1"/>
    <col min="13597" max="13598" width="2.125" style="21" customWidth="1"/>
    <col min="13599" max="13606" width="1.625" style="21" customWidth="1"/>
    <col min="13607" max="13607" width="1.875" style="21" customWidth="1"/>
    <col min="13608" max="13608" width="1.625" style="21" customWidth="1"/>
    <col min="13609" max="13609" width="2.25" style="21" customWidth="1"/>
    <col min="13610" max="13610" width="1.625" style="21" customWidth="1"/>
    <col min="13611" max="13611" width="2.25" style="21" customWidth="1"/>
    <col min="13612" max="13613" width="1.625" style="21" customWidth="1"/>
    <col min="13614" max="13614" width="2.625" style="21" customWidth="1"/>
    <col min="13615" max="13622" width="1.625" style="21" customWidth="1"/>
    <col min="13623" max="13626" width="2" style="21" customWidth="1"/>
    <col min="13627" max="13627" width="0.75" style="21" customWidth="1"/>
    <col min="13628" max="13724" width="1.625" style="21" customWidth="1"/>
    <col min="13725" max="13824" width="9" style="21"/>
    <col min="13825" max="13825" width="1.625" style="21" customWidth="1"/>
    <col min="13826" max="13826" width="2.25" style="21" customWidth="1"/>
    <col min="13827" max="13846" width="1.625" style="21" customWidth="1"/>
    <col min="13847" max="13849" width="1.875" style="21" customWidth="1"/>
    <col min="13850" max="13850" width="2.125" style="21" customWidth="1"/>
    <col min="13851" max="13852" width="2.375" style="21" customWidth="1"/>
    <col min="13853" max="13854" width="2.125" style="21" customWidth="1"/>
    <col min="13855" max="13862" width="1.625" style="21" customWidth="1"/>
    <col min="13863" max="13863" width="1.875" style="21" customWidth="1"/>
    <col min="13864" max="13864" width="1.625" style="21" customWidth="1"/>
    <col min="13865" max="13865" width="2.25" style="21" customWidth="1"/>
    <col min="13866" max="13866" width="1.625" style="21" customWidth="1"/>
    <col min="13867" max="13867" width="2.25" style="21" customWidth="1"/>
    <col min="13868" max="13869" width="1.625" style="21" customWidth="1"/>
    <col min="13870" max="13870" width="2.625" style="21" customWidth="1"/>
    <col min="13871" max="13878" width="1.625" style="21" customWidth="1"/>
    <col min="13879" max="13882" width="2" style="21" customWidth="1"/>
    <col min="13883" max="13883" width="0.75" style="21" customWidth="1"/>
    <col min="13884" max="13980" width="1.625" style="21" customWidth="1"/>
    <col min="13981" max="14080" width="9" style="21"/>
    <col min="14081" max="14081" width="1.625" style="21" customWidth="1"/>
    <col min="14082" max="14082" width="2.25" style="21" customWidth="1"/>
    <col min="14083" max="14102" width="1.625" style="21" customWidth="1"/>
    <col min="14103" max="14105" width="1.875" style="21" customWidth="1"/>
    <col min="14106" max="14106" width="2.125" style="21" customWidth="1"/>
    <col min="14107" max="14108" width="2.375" style="21" customWidth="1"/>
    <col min="14109" max="14110" width="2.125" style="21" customWidth="1"/>
    <col min="14111" max="14118" width="1.625" style="21" customWidth="1"/>
    <col min="14119" max="14119" width="1.875" style="21" customWidth="1"/>
    <col min="14120" max="14120" width="1.625" style="21" customWidth="1"/>
    <col min="14121" max="14121" width="2.25" style="21" customWidth="1"/>
    <col min="14122" max="14122" width="1.625" style="21" customWidth="1"/>
    <col min="14123" max="14123" width="2.25" style="21" customWidth="1"/>
    <col min="14124" max="14125" width="1.625" style="21" customWidth="1"/>
    <col min="14126" max="14126" width="2.625" style="21" customWidth="1"/>
    <col min="14127" max="14134" width="1.625" style="21" customWidth="1"/>
    <col min="14135" max="14138" width="2" style="21" customWidth="1"/>
    <col min="14139" max="14139" width="0.75" style="21" customWidth="1"/>
    <col min="14140" max="14236" width="1.625" style="21" customWidth="1"/>
    <col min="14237" max="14336" width="9" style="21"/>
    <col min="14337" max="14337" width="1.625" style="21" customWidth="1"/>
    <col min="14338" max="14338" width="2.25" style="21" customWidth="1"/>
    <col min="14339" max="14358" width="1.625" style="21" customWidth="1"/>
    <col min="14359" max="14361" width="1.875" style="21" customWidth="1"/>
    <col min="14362" max="14362" width="2.125" style="21" customWidth="1"/>
    <col min="14363" max="14364" width="2.375" style="21" customWidth="1"/>
    <col min="14365" max="14366" width="2.125" style="21" customWidth="1"/>
    <col min="14367" max="14374" width="1.625" style="21" customWidth="1"/>
    <col min="14375" max="14375" width="1.875" style="21" customWidth="1"/>
    <col min="14376" max="14376" width="1.625" style="21" customWidth="1"/>
    <col min="14377" max="14377" width="2.25" style="21" customWidth="1"/>
    <col min="14378" max="14378" width="1.625" style="21" customWidth="1"/>
    <col min="14379" max="14379" width="2.25" style="21" customWidth="1"/>
    <col min="14380" max="14381" width="1.625" style="21" customWidth="1"/>
    <col min="14382" max="14382" width="2.625" style="21" customWidth="1"/>
    <col min="14383" max="14390" width="1.625" style="21" customWidth="1"/>
    <col min="14391" max="14394" width="2" style="21" customWidth="1"/>
    <col min="14395" max="14395" width="0.75" style="21" customWidth="1"/>
    <col min="14396" max="14492" width="1.625" style="21" customWidth="1"/>
    <col min="14493" max="14592" width="9" style="21"/>
    <col min="14593" max="14593" width="1.625" style="21" customWidth="1"/>
    <col min="14594" max="14594" width="2.25" style="21" customWidth="1"/>
    <col min="14595" max="14614" width="1.625" style="21" customWidth="1"/>
    <col min="14615" max="14617" width="1.875" style="21" customWidth="1"/>
    <col min="14618" max="14618" width="2.125" style="21" customWidth="1"/>
    <col min="14619" max="14620" width="2.375" style="21" customWidth="1"/>
    <col min="14621" max="14622" width="2.125" style="21" customWidth="1"/>
    <col min="14623" max="14630" width="1.625" style="21" customWidth="1"/>
    <col min="14631" max="14631" width="1.875" style="21" customWidth="1"/>
    <col min="14632" max="14632" width="1.625" style="21" customWidth="1"/>
    <col min="14633" max="14633" width="2.25" style="21" customWidth="1"/>
    <col min="14634" max="14634" width="1.625" style="21" customWidth="1"/>
    <col min="14635" max="14635" width="2.25" style="21" customWidth="1"/>
    <col min="14636" max="14637" width="1.625" style="21" customWidth="1"/>
    <col min="14638" max="14638" width="2.625" style="21" customWidth="1"/>
    <col min="14639" max="14646" width="1.625" style="21" customWidth="1"/>
    <col min="14647" max="14650" width="2" style="21" customWidth="1"/>
    <col min="14651" max="14651" width="0.75" style="21" customWidth="1"/>
    <col min="14652" max="14748" width="1.625" style="21" customWidth="1"/>
    <col min="14749" max="14848" width="9" style="21"/>
    <col min="14849" max="14849" width="1.625" style="21" customWidth="1"/>
    <col min="14850" max="14850" width="2.25" style="21" customWidth="1"/>
    <col min="14851" max="14870" width="1.625" style="21" customWidth="1"/>
    <col min="14871" max="14873" width="1.875" style="21" customWidth="1"/>
    <col min="14874" max="14874" width="2.125" style="21" customWidth="1"/>
    <col min="14875" max="14876" width="2.375" style="21" customWidth="1"/>
    <col min="14877" max="14878" width="2.125" style="21" customWidth="1"/>
    <col min="14879" max="14886" width="1.625" style="21" customWidth="1"/>
    <col min="14887" max="14887" width="1.875" style="21" customWidth="1"/>
    <col min="14888" max="14888" width="1.625" style="21" customWidth="1"/>
    <col min="14889" max="14889" width="2.25" style="21" customWidth="1"/>
    <col min="14890" max="14890" width="1.625" style="21" customWidth="1"/>
    <col min="14891" max="14891" width="2.25" style="21" customWidth="1"/>
    <col min="14892" max="14893" width="1.625" style="21" customWidth="1"/>
    <col min="14894" max="14894" width="2.625" style="21" customWidth="1"/>
    <col min="14895" max="14902" width="1.625" style="21" customWidth="1"/>
    <col min="14903" max="14906" width="2" style="21" customWidth="1"/>
    <col min="14907" max="14907" width="0.75" style="21" customWidth="1"/>
    <col min="14908" max="15004" width="1.625" style="21" customWidth="1"/>
    <col min="15005" max="15104" width="9" style="21"/>
    <col min="15105" max="15105" width="1.625" style="21" customWidth="1"/>
    <col min="15106" max="15106" width="2.25" style="21" customWidth="1"/>
    <col min="15107" max="15126" width="1.625" style="21" customWidth="1"/>
    <col min="15127" max="15129" width="1.875" style="21" customWidth="1"/>
    <col min="15130" max="15130" width="2.125" style="21" customWidth="1"/>
    <col min="15131" max="15132" width="2.375" style="21" customWidth="1"/>
    <col min="15133" max="15134" width="2.125" style="21" customWidth="1"/>
    <col min="15135" max="15142" width="1.625" style="21" customWidth="1"/>
    <col min="15143" max="15143" width="1.875" style="21" customWidth="1"/>
    <col min="15144" max="15144" width="1.625" style="21" customWidth="1"/>
    <col min="15145" max="15145" width="2.25" style="21" customWidth="1"/>
    <col min="15146" max="15146" width="1.625" style="21" customWidth="1"/>
    <col min="15147" max="15147" width="2.25" style="21" customWidth="1"/>
    <col min="15148" max="15149" width="1.625" style="21" customWidth="1"/>
    <col min="15150" max="15150" width="2.625" style="21" customWidth="1"/>
    <col min="15151" max="15158" width="1.625" style="21" customWidth="1"/>
    <col min="15159" max="15162" width="2" style="21" customWidth="1"/>
    <col min="15163" max="15163" width="0.75" style="21" customWidth="1"/>
    <col min="15164" max="15260" width="1.625" style="21" customWidth="1"/>
    <col min="15261" max="15360" width="9" style="21"/>
    <col min="15361" max="15361" width="1.625" style="21" customWidth="1"/>
    <col min="15362" max="15362" width="2.25" style="21" customWidth="1"/>
    <col min="15363" max="15382" width="1.625" style="21" customWidth="1"/>
    <col min="15383" max="15385" width="1.875" style="21" customWidth="1"/>
    <col min="15386" max="15386" width="2.125" style="21" customWidth="1"/>
    <col min="15387" max="15388" width="2.375" style="21" customWidth="1"/>
    <col min="15389" max="15390" width="2.125" style="21" customWidth="1"/>
    <col min="15391" max="15398" width="1.625" style="21" customWidth="1"/>
    <col min="15399" max="15399" width="1.875" style="21" customWidth="1"/>
    <col min="15400" max="15400" width="1.625" style="21" customWidth="1"/>
    <col min="15401" max="15401" width="2.25" style="21" customWidth="1"/>
    <col min="15402" max="15402" width="1.625" style="21" customWidth="1"/>
    <col min="15403" max="15403" width="2.25" style="21" customWidth="1"/>
    <col min="15404" max="15405" width="1.625" style="21" customWidth="1"/>
    <col min="15406" max="15406" width="2.625" style="21" customWidth="1"/>
    <col min="15407" max="15414" width="1.625" style="21" customWidth="1"/>
    <col min="15415" max="15418" width="2" style="21" customWidth="1"/>
    <col min="15419" max="15419" width="0.75" style="21" customWidth="1"/>
    <col min="15420" max="15516" width="1.625" style="21" customWidth="1"/>
    <col min="15517" max="15616" width="9" style="21"/>
    <col min="15617" max="15617" width="1.625" style="21" customWidth="1"/>
    <col min="15618" max="15618" width="2.25" style="21" customWidth="1"/>
    <col min="15619" max="15638" width="1.625" style="21" customWidth="1"/>
    <col min="15639" max="15641" width="1.875" style="21" customWidth="1"/>
    <col min="15642" max="15642" width="2.125" style="21" customWidth="1"/>
    <col min="15643" max="15644" width="2.375" style="21" customWidth="1"/>
    <col min="15645" max="15646" width="2.125" style="21" customWidth="1"/>
    <col min="15647" max="15654" width="1.625" style="21" customWidth="1"/>
    <col min="15655" max="15655" width="1.875" style="21" customWidth="1"/>
    <col min="15656" max="15656" width="1.625" style="21" customWidth="1"/>
    <col min="15657" max="15657" width="2.25" style="21" customWidth="1"/>
    <col min="15658" max="15658" width="1.625" style="21" customWidth="1"/>
    <col min="15659" max="15659" width="2.25" style="21" customWidth="1"/>
    <col min="15660" max="15661" width="1.625" style="21" customWidth="1"/>
    <col min="15662" max="15662" width="2.625" style="21" customWidth="1"/>
    <col min="15663" max="15670" width="1.625" style="21" customWidth="1"/>
    <col min="15671" max="15674" width="2" style="21" customWidth="1"/>
    <col min="15675" max="15675" width="0.75" style="21" customWidth="1"/>
    <col min="15676" max="15772" width="1.625" style="21" customWidth="1"/>
    <col min="15773" max="15872" width="9" style="21"/>
    <col min="15873" max="15873" width="1.625" style="21" customWidth="1"/>
    <col min="15874" max="15874" width="2.25" style="21" customWidth="1"/>
    <col min="15875" max="15894" width="1.625" style="21" customWidth="1"/>
    <col min="15895" max="15897" width="1.875" style="21" customWidth="1"/>
    <col min="15898" max="15898" width="2.125" style="21" customWidth="1"/>
    <col min="15899" max="15900" width="2.375" style="21" customWidth="1"/>
    <col min="15901" max="15902" width="2.125" style="21" customWidth="1"/>
    <col min="15903" max="15910" width="1.625" style="21" customWidth="1"/>
    <col min="15911" max="15911" width="1.875" style="21" customWidth="1"/>
    <col min="15912" max="15912" width="1.625" style="21" customWidth="1"/>
    <col min="15913" max="15913" width="2.25" style="21" customWidth="1"/>
    <col min="15914" max="15914" width="1.625" style="21" customWidth="1"/>
    <col min="15915" max="15915" width="2.25" style="21" customWidth="1"/>
    <col min="15916" max="15917" width="1.625" style="21" customWidth="1"/>
    <col min="15918" max="15918" width="2.625" style="21" customWidth="1"/>
    <col min="15919" max="15926" width="1.625" style="21" customWidth="1"/>
    <col min="15927" max="15930" width="2" style="21" customWidth="1"/>
    <col min="15931" max="15931" width="0.75" style="21" customWidth="1"/>
    <col min="15932" max="16028" width="1.625" style="21" customWidth="1"/>
    <col min="16029" max="16128" width="9" style="21"/>
    <col min="16129" max="16129" width="1.625" style="21" customWidth="1"/>
    <col min="16130" max="16130" width="2.25" style="21" customWidth="1"/>
    <col min="16131" max="16150" width="1.625" style="21" customWidth="1"/>
    <col min="16151" max="16153" width="1.875" style="21" customWidth="1"/>
    <col min="16154" max="16154" width="2.125" style="21" customWidth="1"/>
    <col min="16155" max="16156" width="2.375" style="21" customWidth="1"/>
    <col min="16157" max="16158" width="2.125" style="21" customWidth="1"/>
    <col min="16159" max="16166" width="1.625" style="21" customWidth="1"/>
    <col min="16167" max="16167" width="1.875" style="21" customWidth="1"/>
    <col min="16168" max="16168" width="1.625" style="21" customWidth="1"/>
    <col min="16169" max="16169" width="2.25" style="21" customWidth="1"/>
    <col min="16170" max="16170" width="1.625" style="21" customWidth="1"/>
    <col min="16171" max="16171" width="2.25" style="21" customWidth="1"/>
    <col min="16172" max="16173" width="1.625" style="21" customWidth="1"/>
    <col min="16174" max="16174" width="2.625" style="21" customWidth="1"/>
    <col min="16175" max="16182" width="1.625" style="21" customWidth="1"/>
    <col min="16183" max="16186" width="2" style="21" customWidth="1"/>
    <col min="16187" max="16187" width="0.75" style="21" customWidth="1"/>
    <col min="16188" max="16284" width="1.625" style="21" customWidth="1"/>
    <col min="16285" max="16384" width="9" style="21"/>
  </cols>
  <sheetData>
    <row r="1" spans="1:63" ht="15" customHeight="1">
      <c r="A1" s="20" t="s">
        <v>80</v>
      </c>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922"/>
      <c r="BC1" s="922"/>
      <c r="BD1" s="922"/>
      <c r="BE1" s="922"/>
      <c r="BF1" s="922"/>
      <c r="BG1" s="922"/>
    </row>
    <row r="2" spans="1:63" ht="16.5" customHeight="1">
      <c r="N2" s="69"/>
      <c r="O2" s="69"/>
      <c r="P2" s="69"/>
      <c r="Q2" s="69"/>
      <c r="R2" s="69"/>
      <c r="S2" s="69"/>
      <c r="T2" s="69"/>
      <c r="U2" s="69"/>
      <c r="V2" s="69"/>
      <c r="W2" s="69"/>
      <c r="X2" s="69"/>
      <c r="Y2" s="708" t="s">
        <v>0</v>
      </c>
      <c r="Z2" s="709"/>
      <c r="AA2" s="709"/>
      <c r="AB2" s="709"/>
      <c r="AC2" s="710"/>
      <c r="AD2" s="923">
        <v>1234567890123</v>
      </c>
      <c r="AE2" s="923"/>
      <c r="AF2" s="923"/>
      <c r="AG2" s="923"/>
      <c r="AH2" s="923"/>
      <c r="AI2" s="923"/>
      <c r="AJ2" s="923"/>
      <c r="AK2" s="923"/>
      <c r="AL2" s="923"/>
      <c r="AM2" s="923"/>
      <c r="AN2" s="923"/>
      <c r="AO2" s="923"/>
      <c r="AP2" s="923"/>
      <c r="AQ2" s="923"/>
      <c r="AR2" s="924" t="s">
        <v>1</v>
      </c>
      <c r="AS2" s="924"/>
      <c r="AT2" s="924"/>
      <c r="AU2" s="924"/>
      <c r="AV2" s="924"/>
      <c r="AW2" s="924"/>
      <c r="AX2" s="925" t="s">
        <v>204</v>
      </c>
      <c r="AY2" s="925"/>
      <c r="AZ2" s="925"/>
      <c r="BA2" s="925"/>
      <c r="BB2" s="925"/>
      <c r="BC2" s="925"/>
      <c r="BD2" s="926"/>
      <c r="BE2" s="927" t="s">
        <v>2</v>
      </c>
      <c r="BF2" s="928"/>
      <c r="BG2" s="928"/>
    </row>
    <row r="3" spans="1:63" ht="16.5" customHeight="1">
      <c r="N3" s="69"/>
      <c r="O3" s="69"/>
      <c r="P3" s="69"/>
      <c r="Q3" s="69"/>
      <c r="R3" s="69"/>
      <c r="S3" s="69"/>
      <c r="T3" s="69"/>
      <c r="U3" s="69"/>
      <c r="V3" s="69"/>
      <c r="W3" s="69"/>
      <c r="X3" s="69"/>
      <c r="Y3" s="727" t="s">
        <v>45</v>
      </c>
      <c r="Z3" s="728"/>
      <c r="AA3" s="728"/>
      <c r="AB3" s="728"/>
      <c r="AC3" s="357"/>
      <c r="AD3" s="940" t="s">
        <v>79</v>
      </c>
      <c r="AE3" s="940"/>
      <c r="AF3" s="940"/>
      <c r="AG3" s="940"/>
      <c r="AH3" s="940"/>
      <c r="AI3" s="940"/>
      <c r="AJ3" s="940"/>
      <c r="AK3" s="940"/>
      <c r="AL3" s="940"/>
      <c r="AM3" s="940"/>
      <c r="AN3" s="940"/>
      <c r="AO3" s="940"/>
      <c r="AP3" s="940"/>
      <c r="AQ3" s="940"/>
      <c r="AR3" s="941" t="s">
        <v>3</v>
      </c>
      <c r="AS3" s="941"/>
      <c r="AT3" s="941"/>
      <c r="AU3" s="941"/>
      <c r="AV3" s="941"/>
      <c r="AW3" s="941"/>
      <c r="AX3" s="942" t="s">
        <v>206</v>
      </c>
      <c r="AY3" s="942"/>
      <c r="AZ3" s="942"/>
      <c r="BA3" s="942"/>
      <c r="BB3" s="942"/>
      <c r="BC3" s="942"/>
      <c r="BD3" s="942"/>
      <c r="BE3" s="942"/>
      <c r="BF3" s="942"/>
      <c r="BG3" s="942"/>
    </row>
    <row r="4" spans="1:63" ht="16.5" customHeight="1">
      <c r="N4" s="69"/>
      <c r="O4" s="69"/>
      <c r="P4" s="69"/>
      <c r="Q4" s="69"/>
      <c r="R4" s="69"/>
      <c r="S4" s="69"/>
      <c r="T4" s="69"/>
      <c r="U4" s="69"/>
      <c r="V4" s="69"/>
      <c r="W4" s="69"/>
      <c r="X4" s="69"/>
      <c r="Y4" s="729"/>
      <c r="Z4" s="730"/>
      <c r="AA4" s="730"/>
      <c r="AB4" s="730"/>
      <c r="AC4" s="361"/>
      <c r="AD4" s="940"/>
      <c r="AE4" s="940"/>
      <c r="AF4" s="940"/>
      <c r="AG4" s="940"/>
      <c r="AH4" s="940"/>
      <c r="AI4" s="940"/>
      <c r="AJ4" s="940"/>
      <c r="AK4" s="940"/>
      <c r="AL4" s="940"/>
      <c r="AM4" s="940"/>
      <c r="AN4" s="940"/>
      <c r="AO4" s="940"/>
      <c r="AP4" s="940"/>
      <c r="AQ4" s="940"/>
      <c r="AR4" s="943" t="s">
        <v>4</v>
      </c>
      <c r="AS4" s="943"/>
      <c r="AT4" s="943"/>
      <c r="AU4" s="943"/>
      <c r="AV4" s="943"/>
      <c r="AW4" s="943"/>
      <c r="AX4" s="944" t="s">
        <v>205</v>
      </c>
      <c r="AY4" s="944"/>
      <c r="AZ4" s="944"/>
      <c r="BA4" s="944"/>
      <c r="BB4" s="944"/>
      <c r="BC4" s="944"/>
      <c r="BD4" s="944"/>
      <c r="BE4" s="944"/>
      <c r="BF4" s="944"/>
      <c r="BG4" s="944"/>
    </row>
    <row r="5" spans="1:63" ht="10.5" customHeight="1">
      <c r="F5" s="712" t="s">
        <v>235</v>
      </c>
      <c r="G5" s="712"/>
      <c r="H5" s="712"/>
      <c r="I5" s="712"/>
      <c r="J5" s="712"/>
      <c r="K5" s="712"/>
      <c r="L5" s="712"/>
      <c r="M5" s="712"/>
      <c r="N5" s="69"/>
      <c r="O5" s="69"/>
      <c r="P5" s="69"/>
      <c r="Q5" s="69"/>
      <c r="R5" s="929">
        <v>10</v>
      </c>
      <c r="S5" s="930"/>
      <c r="T5" s="930"/>
      <c r="U5" s="930"/>
      <c r="V5" s="931"/>
      <c r="W5" s="69"/>
      <c r="X5" s="69"/>
      <c r="Y5" s="69"/>
      <c r="Z5" s="69"/>
      <c r="AA5" s="69"/>
      <c r="AB5" s="69"/>
      <c r="AC5" s="69"/>
      <c r="AD5" s="69"/>
      <c r="AE5" s="69"/>
      <c r="AF5" s="69"/>
      <c r="AG5" s="101"/>
      <c r="AH5" s="101"/>
      <c r="AI5" s="101"/>
      <c r="AJ5" s="101"/>
      <c r="AK5" s="101"/>
      <c r="AL5" s="101"/>
      <c r="AM5" s="101"/>
      <c r="AN5" s="101"/>
      <c r="AO5" s="101"/>
      <c r="AP5" s="101"/>
      <c r="AQ5" s="101"/>
      <c r="AR5" s="101"/>
      <c r="AS5" s="101"/>
      <c r="AT5" s="101"/>
      <c r="AU5" s="101"/>
      <c r="AV5" s="101"/>
      <c r="AW5" s="101"/>
      <c r="AX5" s="101"/>
      <c r="AY5" s="69"/>
      <c r="AZ5" s="69"/>
      <c r="BA5" s="69"/>
      <c r="BB5" s="69"/>
      <c r="BC5" s="69"/>
      <c r="BD5" s="69"/>
      <c r="BE5" s="69"/>
      <c r="BF5" s="69"/>
      <c r="BG5" s="69"/>
    </row>
    <row r="6" spans="1:63" ht="10.5" customHeight="1">
      <c r="F6" s="712"/>
      <c r="G6" s="712"/>
      <c r="H6" s="712"/>
      <c r="I6" s="712"/>
      <c r="J6" s="712"/>
      <c r="K6" s="712"/>
      <c r="L6" s="712"/>
      <c r="M6" s="712"/>
      <c r="N6" s="938" t="s">
        <v>5</v>
      </c>
      <c r="O6" s="938"/>
      <c r="P6" s="938"/>
      <c r="Q6" s="939"/>
      <c r="R6" s="932"/>
      <c r="S6" s="933"/>
      <c r="T6" s="933"/>
      <c r="U6" s="933"/>
      <c r="V6" s="934"/>
      <c r="W6" s="725" t="s">
        <v>6</v>
      </c>
      <c r="X6" s="726"/>
      <c r="Y6" s="726"/>
      <c r="Z6" s="726"/>
      <c r="AA6" s="726"/>
      <c r="AB6" s="726"/>
      <c r="AC6" s="726"/>
      <c r="AD6" s="726"/>
      <c r="AE6" s="726"/>
      <c r="AF6" s="726"/>
      <c r="AG6" s="726"/>
      <c r="AH6" s="726"/>
      <c r="AI6" s="726"/>
      <c r="AJ6" s="726"/>
      <c r="AK6" s="726"/>
      <c r="AL6" s="726"/>
      <c r="AM6" s="726"/>
      <c r="AN6" s="726"/>
      <c r="AO6" s="726"/>
      <c r="AP6" s="726"/>
      <c r="AQ6" s="726"/>
      <c r="AR6" s="726"/>
      <c r="AS6" s="726"/>
      <c r="AT6" s="726"/>
      <c r="AU6" s="102"/>
      <c r="AV6" s="102"/>
      <c r="AW6" s="102"/>
      <c r="AX6" s="102"/>
      <c r="AY6" s="69"/>
      <c r="AZ6" s="69"/>
      <c r="BA6" s="69"/>
      <c r="BB6" s="69"/>
      <c r="BC6" s="69"/>
      <c r="BD6" s="69"/>
      <c r="BE6" s="69"/>
      <c r="BF6" s="69"/>
      <c r="BG6" s="69"/>
    </row>
    <row r="7" spans="1:63" ht="10.5" customHeight="1">
      <c r="F7" s="713"/>
      <c r="G7" s="713"/>
      <c r="H7" s="713"/>
      <c r="I7" s="713"/>
      <c r="J7" s="713"/>
      <c r="K7" s="713"/>
      <c r="L7" s="713"/>
      <c r="M7" s="713"/>
      <c r="N7" s="938"/>
      <c r="O7" s="938"/>
      <c r="P7" s="938"/>
      <c r="Q7" s="939"/>
      <c r="R7" s="935"/>
      <c r="S7" s="936"/>
      <c r="T7" s="936"/>
      <c r="U7" s="936"/>
      <c r="V7" s="937"/>
      <c r="W7" s="725"/>
      <c r="X7" s="726"/>
      <c r="Y7" s="726"/>
      <c r="Z7" s="726"/>
      <c r="AA7" s="726"/>
      <c r="AB7" s="726"/>
      <c r="AC7" s="726"/>
      <c r="AD7" s="726"/>
      <c r="AE7" s="726"/>
      <c r="AF7" s="726"/>
      <c r="AG7" s="726"/>
      <c r="AH7" s="726"/>
      <c r="AI7" s="726"/>
      <c r="AJ7" s="726"/>
      <c r="AK7" s="726"/>
      <c r="AL7" s="726"/>
      <c r="AM7" s="726"/>
      <c r="AN7" s="726"/>
      <c r="AO7" s="726"/>
      <c r="AP7" s="726"/>
      <c r="AQ7" s="726"/>
      <c r="AR7" s="726"/>
      <c r="AS7" s="726"/>
      <c r="AT7" s="726"/>
      <c r="AU7" s="102"/>
      <c r="AV7" s="102"/>
      <c r="AW7" s="102"/>
      <c r="AX7" s="102"/>
      <c r="AY7" s="69"/>
      <c r="AZ7" s="69"/>
      <c r="BA7" s="69"/>
      <c r="BB7" s="69"/>
      <c r="BC7" s="69"/>
      <c r="BD7" s="69"/>
      <c r="BE7" s="69"/>
      <c r="BF7" s="69"/>
      <c r="BG7" s="69"/>
    </row>
    <row r="8" spans="1:63" ht="5.25" customHeight="1">
      <c r="F8" s="23"/>
      <c r="G8" s="23"/>
      <c r="H8" s="23"/>
      <c r="I8" s="23"/>
      <c r="J8" s="23"/>
      <c r="K8" s="23"/>
      <c r="L8" s="23"/>
      <c r="M8" s="23"/>
      <c r="N8" s="76"/>
      <c r="O8" s="76"/>
      <c r="P8" s="76"/>
      <c r="Q8" s="24"/>
      <c r="R8" s="25"/>
      <c r="S8" s="25"/>
      <c r="T8" s="25"/>
      <c r="U8" s="25"/>
      <c r="V8" s="25"/>
      <c r="W8" s="77"/>
      <c r="X8" s="77"/>
      <c r="Y8" s="77"/>
      <c r="Z8" s="77"/>
      <c r="AA8" s="77"/>
      <c r="AB8" s="77"/>
      <c r="AC8" s="77"/>
      <c r="AD8" s="77"/>
      <c r="AE8" s="77"/>
      <c r="AF8" s="77"/>
      <c r="AG8" s="77"/>
      <c r="AH8" s="77"/>
      <c r="AI8" s="77"/>
      <c r="AJ8" s="77"/>
      <c r="AK8" s="77"/>
      <c r="AL8" s="77"/>
      <c r="AM8" s="77"/>
      <c r="AN8" s="77"/>
      <c r="AO8" s="77"/>
      <c r="AP8" s="77"/>
      <c r="AQ8" s="77"/>
      <c r="AR8" s="77"/>
      <c r="AS8" s="77"/>
      <c r="AT8" s="77"/>
      <c r="AU8" s="22"/>
      <c r="AV8" s="22"/>
      <c r="AW8" s="22"/>
      <c r="AX8" s="22"/>
    </row>
    <row r="9" spans="1:63" ht="13.5" customHeight="1">
      <c r="A9" s="509" t="s">
        <v>7</v>
      </c>
      <c r="B9" s="509"/>
      <c r="C9" s="509"/>
      <c r="D9" s="509"/>
      <c r="E9" s="509"/>
      <c r="F9" s="509"/>
      <c r="G9" s="509"/>
      <c r="H9" s="509"/>
      <c r="I9" s="509"/>
      <c r="J9" s="509"/>
      <c r="K9" s="509"/>
      <c r="L9" s="509"/>
      <c r="M9" s="509"/>
      <c r="N9" s="509"/>
      <c r="O9" s="509"/>
      <c r="P9" s="509"/>
      <c r="Q9" s="509"/>
      <c r="R9" s="509"/>
      <c r="S9" s="509"/>
      <c r="T9" s="509"/>
      <c r="U9" s="509"/>
      <c r="V9" s="509"/>
      <c r="W9" s="509"/>
      <c r="X9" s="509"/>
      <c r="Y9" s="509"/>
      <c r="Z9" s="509"/>
      <c r="AA9" s="509"/>
      <c r="AB9" s="509"/>
      <c r="AC9" s="509"/>
      <c r="AD9" s="509"/>
      <c r="AE9" s="509"/>
      <c r="AF9" s="509"/>
      <c r="AG9" s="509"/>
      <c r="AH9" s="509"/>
      <c r="AI9" s="509"/>
      <c r="AJ9" s="509"/>
      <c r="AK9" s="509"/>
      <c r="AL9" s="509"/>
      <c r="AM9" s="509"/>
      <c r="AN9" s="509"/>
      <c r="AO9" s="509"/>
      <c r="AP9" s="509"/>
      <c r="AQ9" s="509"/>
      <c r="AR9" s="509"/>
      <c r="AS9" s="509"/>
      <c r="AT9" s="509"/>
      <c r="AU9" s="509"/>
      <c r="AV9" s="509"/>
      <c r="AW9" s="509"/>
      <c r="AX9" s="509"/>
      <c r="AY9" s="509"/>
      <c r="AZ9" s="509"/>
      <c r="BA9" s="509"/>
      <c r="BB9" s="509"/>
      <c r="BC9" s="509"/>
      <c r="BD9" s="509"/>
      <c r="BE9" s="509"/>
      <c r="BF9" s="509"/>
    </row>
    <row r="10" spans="1:63" ht="13.5" customHeight="1">
      <c r="A10" s="250" t="s">
        <v>8</v>
      </c>
      <c r="B10" s="250"/>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109"/>
      <c r="BI10" s="109"/>
      <c r="BJ10" s="109"/>
      <c r="BK10" s="109"/>
    </row>
    <row r="11" spans="1:63" ht="13.5" customHeight="1">
      <c r="A11" s="250" t="s">
        <v>9</v>
      </c>
      <c r="B11" s="250"/>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0"/>
      <c r="BD11" s="250"/>
      <c r="BE11" s="250"/>
      <c r="BF11" s="250"/>
      <c r="BG11" s="250"/>
      <c r="BH11" s="109"/>
      <c r="BI11" s="109"/>
      <c r="BJ11" s="109"/>
      <c r="BK11" s="109"/>
    </row>
    <row r="12" spans="1:63" ht="13.5" customHeight="1">
      <c r="A12" s="26" t="s">
        <v>25</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row>
    <row r="13" spans="1:63" ht="13.5" customHeight="1">
      <c r="A13" s="26" t="s">
        <v>81</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6"/>
      <c r="BI13" s="26"/>
      <c r="BJ13" s="26"/>
      <c r="BK13" s="26"/>
    </row>
    <row r="14" spans="1:63" ht="1.5" customHeight="1">
      <c r="M14" s="28"/>
      <c r="N14" s="28"/>
      <c r="O14" s="28"/>
      <c r="P14" s="28"/>
      <c r="Q14" s="28"/>
      <c r="R14" s="29"/>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row>
    <row r="15" spans="1:63" ht="15" customHeight="1">
      <c r="A15" s="21" t="s">
        <v>82</v>
      </c>
    </row>
    <row r="16" spans="1:63" ht="15" customHeight="1">
      <c r="A16" s="686" t="s">
        <v>83</v>
      </c>
      <c r="B16" s="684"/>
      <c r="C16" s="684"/>
      <c r="D16" s="684"/>
      <c r="E16" s="684"/>
      <c r="F16" s="687"/>
      <c r="G16" s="694">
        <f>AO138</f>
        <v>5</v>
      </c>
      <c r="H16" s="695"/>
      <c r="I16" s="695"/>
      <c r="J16" s="695"/>
      <c r="K16" s="161" t="s">
        <v>84</v>
      </c>
      <c r="L16" s="192"/>
      <c r="M16" s="81"/>
      <c r="N16" s="686" t="s">
        <v>85</v>
      </c>
      <c r="O16" s="684"/>
      <c r="P16" s="684"/>
      <c r="Q16" s="684"/>
      <c r="R16" s="684"/>
      <c r="S16" s="687"/>
      <c r="T16" s="694">
        <f>AF114</f>
        <v>3</v>
      </c>
      <c r="U16" s="695"/>
      <c r="V16" s="695"/>
      <c r="W16" s="695"/>
      <c r="X16" s="161"/>
      <c r="Y16" s="192"/>
      <c r="Z16" s="686" t="s">
        <v>86</v>
      </c>
      <c r="AA16" s="684"/>
      <c r="AB16" s="684"/>
      <c r="AC16" s="684"/>
      <c r="AD16" s="684"/>
      <c r="AE16" s="687"/>
      <c r="AF16" s="666">
        <f>AU114</f>
        <v>340</v>
      </c>
      <c r="AG16" s="667"/>
      <c r="AH16" s="667"/>
      <c r="AI16" s="667"/>
      <c r="AJ16" s="161" t="s">
        <v>46</v>
      </c>
      <c r="AK16" s="192"/>
      <c r="AL16" s="686" t="s">
        <v>87</v>
      </c>
      <c r="AM16" s="684"/>
      <c r="AN16" s="684"/>
      <c r="AO16" s="684"/>
      <c r="AP16" s="684"/>
      <c r="AQ16" s="687"/>
      <c r="AR16" s="675" t="s">
        <v>26</v>
      </c>
      <c r="AS16" s="161"/>
      <c r="AT16" s="161"/>
      <c r="AU16" s="161"/>
      <c r="AV16" s="161"/>
      <c r="AW16" s="161"/>
      <c r="AX16" s="161" t="s">
        <v>88</v>
      </c>
      <c r="AY16" s="192"/>
      <c r="AZ16" s="676" t="s">
        <v>47</v>
      </c>
      <c r="BA16" s="677"/>
      <c r="BB16" s="677"/>
      <c r="BC16" s="677"/>
      <c r="BD16" s="677"/>
      <c r="BE16" s="677"/>
      <c r="BF16" s="677"/>
      <c r="BG16" s="677"/>
    </row>
    <row r="17" spans="1:122" ht="15" customHeight="1">
      <c r="A17" s="688"/>
      <c r="B17" s="698"/>
      <c r="C17" s="698"/>
      <c r="D17" s="698"/>
      <c r="E17" s="698"/>
      <c r="F17" s="690"/>
      <c r="G17" s="639"/>
      <c r="H17" s="696"/>
      <c r="I17" s="696"/>
      <c r="J17" s="696"/>
      <c r="K17" s="168"/>
      <c r="L17" s="194"/>
      <c r="M17" s="81"/>
      <c r="N17" s="688"/>
      <c r="O17" s="689"/>
      <c r="P17" s="689"/>
      <c r="Q17" s="689"/>
      <c r="R17" s="689"/>
      <c r="S17" s="690"/>
      <c r="T17" s="639"/>
      <c r="U17" s="696"/>
      <c r="V17" s="696"/>
      <c r="W17" s="696"/>
      <c r="X17" s="697"/>
      <c r="Y17" s="194"/>
      <c r="Z17" s="688"/>
      <c r="AA17" s="698"/>
      <c r="AB17" s="698"/>
      <c r="AC17" s="698"/>
      <c r="AD17" s="698"/>
      <c r="AE17" s="690"/>
      <c r="AF17" s="699"/>
      <c r="AG17" s="700"/>
      <c r="AH17" s="700"/>
      <c r="AI17" s="700"/>
      <c r="AJ17" s="697"/>
      <c r="AK17" s="194"/>
      <c r="AL17" s="688"/>
      <c r="AM17" s="698"/>
      <c r="AN17" s="698"/>
      <c r="AO17" s="698"/>
      <c r="AP17" s="698"/>
      <c r="AQ17" s="690"/>
      <c r="AR17" s="639">
        <f>ROUNDDOWN(AF16/160,1)</f>
        <v>2.1</v>
      </c>
      <c r="AS17" s="696"/>
      <c r="AT17" s="696"/>
      <c r="AU17" s="696"/>
      <c r="AV17" s="696"/>
      <c r="AW17" s="696"/>
      <c r="AX17" s="697"/>
      <c r="AY17" s="194"/>
      <c r="AZ17" s="30"/>
      <c r="BA17" s="30" t="s">
        <v>27</v>
      </c>
    </row>
    <row r="18" spans="1:122" ht="15" customHeight="1">
      <c r="A18" s="691"/>
      <c r="B18" s="692"/>
      <c r="C18" s="692"/>
      <c r="D18" s="692"/>
      <c r="E18" s="692"/>
      <c r="F18" s="693"/>
      <c r="G18" s="680"/>
      <c r="H18" s="681"/>
      <c r="I18" s="681"/>
      <c r="J18" s="681"/>
      <c r="K18" s="153" t="s">
        <v>11</v>
      </c>
      <c r="L18" s="155"/>
      <c r="M18" s="81"/>
      <c r="N18" s="691"/>
      <c r="O18" s="692"/>
      <c r="P18" s="692"/>
      <c r="Q18" s="692"/>
      <c r="R18" s="692"/>
      <c r="S18" s="693"/>
      <c r="T18" s="680"/>
      <c r="U18" s="681"/>
      <c r="V18" s="681"/>
      <c r="W18" s="681"/>
      <c r="X18" s="153" t="s">
        <v>11</v>
      </c>
      <c r="Y18" s="155"/>
      <c r="Z18" s="691"/>
      <c r="AA18" s="692"/>
      <c r="AB18" s="692"/>
      <c r="AC18" s="692"/>
      <c r="AD18" s="692"/>
      <c r="AE18" s="693"/>
      <c r="AF18" s="668"/>
      <c r="AG18" s="669"/>
      <c r="AH18" s="669"/>
      <c r="AI18" s="669"/>
      <c r="AJ18" s="705" t="s">
        <v>10</v>
      </c>
      <c r="AK18" s="706"/>
      <c r="AL18" s="691"/>
      <c r="AM18" s="692"/>
      <c r="AN18" s="692"/>
      <c r="AO18" s="692"/>
      <c r="AP18" s="692"/>
      <c r="AQ18" s="693"/>
      <c r="AR18" s="680"/>
      <c r="AS18" s="681"/>
      <c r="AT18" s="681"/>
      <c r="AU18" s="681"/>
      <c r="AV18" s="681"/>
      <c r="AW18" s="681"/>
      <c r="AX18" s="153" t="s">
        <v>11</v>
      </c>
      <c r="AY18" s="155"/>
    </row>
    <row r="19" spans="1:122" ht="12.75" customHeight="1">
      <c r="A19" s="339" t="s">
        <v>89</v>
      </c>
      <c r="B19" s="670"/>
      <c r="C19" s="670"/>
      <c r="D19" s="670"/>
      <c r="E19" s="670"/>
      <c r="F19" s="671"/>
      <c r="G19" s="694">
        <f>AZ138</f>
        <v>4</v>
      </c>
      <c r="H19" s="695"/>
      <c r="I19" s="695"/>
      <c r="J19" s="695"/>
      <c r="K19" s="161" t="s">
        <v>90</v>
      </c>
      <c r="L19" s="192"/>
      <c r="M19" s="31"/>
      <c r="N19" s="339" t="s">
        <v>89</v>
      </c>
      <c r="O19" s="670"/>
      <c r="P19" s="670"/>
      <c r="Q19" s="670"/>
      <c r="R19" s="670"/>
      <c r="S19" s="671"/>
      <c r="T19" s="701">
        <f>AF116</f>
        <v>2</v>
      </c>
      <c r="U19" s="702"/>
      <c r="V19" s="702"/>
      <c r="W19" s="702"/>
      <c r="X19" s="79"/>
      <c r="Y19" s="80"/>
      <c r="Z19" s="339" t="s">
        <v>91</v>
      </c>
      <c r="AA19" s="670"/>
      <c r="AB19" s="670"/>
      <c r="AC19" s="670"/>
      <c r="AD19" s="670"/>
      <c r="AE19" s="671"/>
      <c r="AF19" s="666">
        <f>AU116</f>
        <v>260</v>
      </c>
      <c r="AG19" s="667"/>
      <c r="AH19" s="667"/>
      <c r="AI19" s="667"/>
      <c r="AJ19" s="161" t="s">
        <v>92</v>
      </c>
      <c r="AK19" s="192"/>
      <c r="AL19" s="339" t="s">
        <v>93</v>
      </c>
      <c r="AM19" s="670"/>
      <c r="AN19" s="670"/>
      <c r="AO19" s="670"/>
      <c r="AP19" s="670"/>
      <c r="AQ19" s="671"/>
      <c r="AR19" s="675" t="s">
        <v>94</v>
      </c>
      <c r="AS19" s="161"/>
      <c r="AT19" s="161"/>
      <c r="AU19" s="161"/>
      <c r="AV19" s="161"/>
      <c r="AW19" s="161"/>
      <c r="AX19" s="161" t="s">
        <v>95</v>
      </c>
      <c r="AY19" s="192"/>
      <c r="AZ19" s="676" t="s">
        <v>96</v>
      </c>
      <c r="BA19" s="677"/>
      <c r="BB19" s="677"/>
      <c r="BC19" s="677"/>
      <c r="BD19" s="677"/>
      <c r="BE19" s="677"/>
      <c r="BF19" s="677"/>
      <c r="BG19" s="677"/>
    </row>
    <row r="20" spans="1:122" ht="24" customHeight="1">
      <c r="A20" s="672"/>
      <c r="B20" s="673"/>
      <c r="C20" s="673"/>
      <c r="D20" s="673"/>
      <c r="E20" s="673"/>
      <c r="F20" s="674"/>
      <c r="G20" s="680"/>
      <c r="H20" s="681"/>
      <c r="I20" s="681"/>
      <c r="J20" s="681"/>
      <c r="K20" s="682" t="s">
        <v>97</v>
      </c>
      <c r="L20" s="683"/>
      <c r="M20" s="31"/>
      <c r="N20" s="672"/>
      <c r="O20" s="673"/>
      <c r="P20" s="673"/>
      <c r="Q20" s="673"/>
      <c r="R20" s="673"/>
      <c r="S20" s="674"/>
      <c r="T20" s="703"/>
      <c r="U20" s="704"/>
      <c r="V20" s="704"/>
      <c r="W20" s="704"/>
      <c r="X20" s="682" t="s">
        <v>97</v>
      </c>
      <c r="Y20" s="683"/>
      <c r="Z20" s="672"/>
      <c r="AA20" s="673"/>
      <c r="AB20" s="673"/>
      <c r="AC20" s="673"/>
      <c r="AD20" s="673"/>
      <c r="AE20" s="674"/>
      <c r="AF20" s="668"/>
      <c r="AG20" s="669"/>
      <c r="AH20" s="669"/>
      <c r="AI20" s="669"/>
      <c r="AJ20" s="678" t="s">
        <v>10</v>
      </c>
      <c r="AK20" s="679"/>
      <c r="AL20" s="672"/>
      <c r="AM20" s="673"/>
      <c r="AN20" s="673"/>
      <c r="AO20" s="673"/>
      <c r="AP20" s="673"/>
      <c r="AQ20" s="674"/>
      <c r="AR20" s="680">
        <f>ROUNDDOWN(AF19/160,1)</f>
        <v>1.6</v>
      </c>
      <c r="AS20" s="681"/>
      <c r="AT20" s="681"/>
      <c r="AU20" s="681"/>
      <c r="AV20" s="681"/>
      <c r="AW20" s="681"/>
      <c r="AX20" s="682" t="s">
        <v>97</v>
      </c>
      <c r="AY20" s="683"/>
      <c r="AZ20" s="30"/>
      <c r="BA20" s="30" t="s">
        <v>27</v>
      </c>
    </row>
    <row r="21" spans="1:122" ht="24" customHeight="1" thickBot="1">
      <c r="A21" s="684" t="s">
        <v>48</v>
      </c>
      <c r="B21" s="684"/>
      <c r="C21" s="684"/>
      <c r="D21" s="684"/>
      <c r="E21" s="684"/>
      <c r="F21" s="684"/>
      <c r="G21" s="684"/>
      <c r="H21" s="684"/>
      <c r="I21" s="684"/>
      <c r="J21" s="684"/>
      <c r="K21" s="684"/>
      <c r="L21" s="684"/>
      <c r="M21" s="32"/>
      <c r="N21" s="685" t="s">
        <v>49</v>
      </c>
      <c r="O21" s="685"/>
      <c r="P21" s="685"/>
      <c r="Q21" s="685"/>
      <c r="R21" s="685"/>
      <c r="S21" s="685"/>
      <c r="T21" s="685"/>
      <c r="U21" s="685"/>
      <c r="V21" s="685"/>
      <c r="W21" s="685"/>
      <c r="X21" s="685"/>
      <c r="Y21" s="685"/>
      <c r="Z21" s="685"/>
      <c r="AA21" s="685"/>
      <c r="AB21" s="685"/>
      <c r="AC21" s="685"/>
      <c r="AD21" s="685"/>
      <c r="AE21" s="685"/>
      <c r="AF21" s="685"/>
      <c r="AG21" s="685"/>
      <c r="AH21" s="685"/>
      <c r="AI21" s="685"/>
      <c r="AJ21" s="685"/>
      <c r="AK21" s="685"/>
      <c r="AL21" s="33"/>
      <c r="AM21" s="33"/>
      <c r="AN21" s="33"/>
      <c r="AO21" s="33"/>
      <c r="AP21" s="33"/>
      <c r="AQ21" s="33"/>
      <c r="AR21" s="32"/>
      <c r="AS21" s="32"/>
      <c r="AT21" s="32"/>
      <c r="AU21" s="32"/>
      <c r="AV21" s="32"/>
      <c r="AW21" s="32"/>
      <c r="AX21" s="32"/>
      <c r="AY21" s="32"/>
    </row>
    <row r="22" spans="1:122" s="35" customFormat="1" ht="12.75" customHeight="1" thickTop="1">
      <c r="A22" s="664" t="s">
        <v>232</v>
      </c>
      <c r="B22" s="664"/>
      <c r="C22" s="664"/>
      <c r="D22" s="664"/>
      <c r="E22" s="664"/>
      <c r="F22" s="664"/>
      <c r="G22" s="664"/>
      <c r="H22" s="664"/>
      <c r="I22" s="664"/>
      <c r="J22" s="664"/>
      <c r="K22" s="664"/>
      <c r="L22" s="664"/>
      <c r="M22" s="664"/>
      <c r="N22" s="664"/>
      <c r="O22" s="664"/>
      <c r="P22" s="664"/>
      <c r="Q22" s="664"/>
      <c r="R22" s="664"/>
      <c r="S22" s="664"/>
      <c r="T22" s="664"/>
      <c r="U22" s="664"/>
      <c r="V22" s="664"/>
      <c r="W22" s="664"/>
      <c r="X22" s="664"/>
      <c r="Y22" s="664"/>
      <c r="Z22" s="664"/>
      <c r="AA22" s="664"/>
      <c r="AB22" s="664"/>
      <c r="AC22" s="664"/>
      <c r="AD22" s="664"/>
      <c r="AE22" s="664"/>
      <c r="AF22" s="664"/>
      <c r="AG22" s="664"/>
      <c r="AH22" s="664"/>
      <c r="AI22" s="664"/>
      <c r="AJ22" s="664"/>
      <c r="AK22" s="664"/>
      <c r="AL22" s="664"/>
      <c r="AM22" s="664"/>
      <c r="AN22" s="664"/>
      <c r="AO22" s="664"/>
      <c r="AP22" s="664"/>
      <c r="AQ22" s="664"/>
      <c r="AR22" s="665"/>
      <c r="AS22" s="632" t="s">
        <v>98</v>
      </c>
      <c r="AT22" s="633"/>
      <c r="AU22" s="633"/>
      <c r="AV22" s="633"/>
      <c r="AW22" s="634"/>
      <c r="AX22" s="637">
        <f>G16+AR17</f>
        <v>7.1</v>
      </c>
      <c r="AY22" s="638"/>
      <c r="AZ22" s="638"/>
      <c r="BA22" s="638"/>
      <c r="BB22" s="638"/>
      <c r="BC22" s="638"/>
      <c r="BD22" s="638"/>
      <c r="BE22" s="643" t="s">
        <v>99</v>
      </c>
      <c r="BF22" s="643"/>
      <c r="BG22" s="644"/>
      <c r="BH22" s="21"/>
      <c r="BL22" s="512"/>
      <c r="BM22" s="512"/>
      <c r="BN22" s="512"/>
      <c r="BO22" s="512"/>
      <c r="BP22" s="512"/>
      <c r="BQ22" s="512"/>
      <c r="BR22" s="512"/>
      <c r="BS22" s="512"/>
      <c r="BT22" s="512"/>
      <c r="BU22" s="512"/>
      <c r="BV22" s="512"/>
      <c r="BW22" s="512"/>
      <c r="BX22" s="512"/>
      <c r="BY22" s="512"/>
      <c r="BZ22" s="512"/>
      <c r="CA22" s="512"/>
      <c r="CB22" s="512"/>
      <c r="CC22" s="512"/>
      <c r="CD22" s="512"/>
      <c r="CE22" s="512"/>
      <c r="CF22" s="512"/>
      <c r="CG22" s="512"/>
      <c r="CH22" s="512"/>
      <c r="CI22" s="512"/>
      <c r="CJ22" s="512"/>
      <c r="CK22" s="512"/>
      <c r="CL22" s="512"/>
      <c r="CM22" s="512"/>
      <c r="CN22" s="512"/>
      <c r="CO22" s="512"/>
      <c r="CP22" s="512"/>
      <c r="CQ22" s="512"/>
      <c r="CR22" s="512"/>
      <c r="CS22" s="512"/>
      <c r="CT22" s="512"/>
      <c r="CU22" s="512"/>
      <c r="CV22" s="512"/>
      <c r="CW22" s="512"/>
      <c r="CX22" s="512"/>
      <c r="CY22" s="512"/>
      <c r="CZ22" s="512"/>
      <c r="DA22" s="512"/>
      <c r="DB22" s="512"/>
      <c r="DC22" s="512"/>
      <c r="DD22" s="512"/>
      <c r="DE22" s="512"/>
      <c r="DF22" s="512"/>
      <c r="DG22" s="512"/>
      <c r="DH22" s="512"/>
      <c r="DI22" s="512"/>
      <c r="DJ22" s="512"/>
      <c r="DK22" s="512"/>
      <c r="DL22" s="512"/>
      <c r="DM22" s="512"/>
      <c r="DN22" s="512"/>
      <c r="DO22" s="512"/>
      <c r="DP22" s="512"/>
      <c r="DQ22" s="512"/>
      <c r="DR22" s="512"/>
    </row>
    <row r="23" spans="1:122" s="35" customFormat="1" ht="12.75" customHeight="1">
      <c r="A23" s="21" t="s">
        <v>50</v>
      </c>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S23" s="635"/>
      <c r="AT23" s="256"/>
      <c r="AU23" s="256"/>
      <c r="AV23" s="256"/>
      <c r="AW23" s="257"/>
      <c r="AX23" s="639"/>
      <c r="AY23" s="640"/>
      <c r="AZ23" s="640"/>
      <c r="BA23" s="640"/>
      <c r="BB23" s="640"/>
      <c r="BC23" s="640"/>
      <c r="BD23" s="640"/>
      <c r="BE23" s="36"/>
      <c r="BF23" s="37"/>
      <c r="BG23" s="38"/>
      <c r="BL23" s="512"/>
      <c r="BM23" s="512"/>
      <c r="BN23" s="512"/>
      <c r="BO23" s="512"/>
      <c r="BP23" s="512"/>
      <c r="BQ23" s="512"/>
      <c r="BR23" s="512"/>
      <c r="BS23" s="512"/>
      <c r="BT23" s="512"/>
      <c r="BU23" s="512"/>
      <c r="BV23" s="512"/>
      <c r="BW23" s="512"/>
      <c r="BX23" s="512"/>
      <c r="BY23" s="512"/>
      <c r="BZ23" s="512"/>
      <c r="CA23" s="512"/>
      <c r="CB23" s="512"/>
      <c r="CC23" s="512"/>
      <c r="CD23" s="512"/>
      <c r="CE23" s="512"/>
      <c r="CF23" s="512"/>
      <c r="CG23" s="512"/>
      <c r="CH23" s="512"/>
      <c r="CI23" s="512"/>
      <c r="CJ23" s="512"/>
      <c r="CK23" s="512"/>
      <c r="CL23" s="512"/>
      <c r="CM23" s="512"/>
      <c r="CN23" s="512"/>
      <c r="CO23" s="512"/>
      <c r="CP23" s="512"/>
      <c r="CQ23" s="512"/>
      <c r="CR23" s="512"/>
      <c r="CS23" s="512"/>
      <c r="CT23" s="512"/>
      <c r="CU23" s="512"/>
      <c r="CV23" s="512"/>
      <c r="CW23" s="512"/>
      <c r="CX23" s="512"/>
      <c r="CY23" s="512"/>
      <c r="CZ23" s="512"/>
      <c r="DA23" s="512"/>
      <c r="DB23" s="512"/>
      <c r="DC23" s="512"/>
      <c r="DD23" s="512"/>
      <c r="DE23" s="512"/>
      <c r="DF23" s="512"/>
      <c r="DG23" s="512"/>
      <c r="DH23" s="512"/>
      <c r="DI23" s="512"/>
      <c r="DJ23" s="512"/>
      <c r="DK23" s="512"/>
      <c r="DL23" s="512"/>
      <c r="DM23" s="512"/>
      <c r="DN23" s="512"/>
      <c r="DO23" s="512"/>
      <c r="DP23" s="512"/>
      <c r="DQ23" s="512"/>
      <c r="DR23" s="512"/>
    </row>
    <row r="24" spans="1:122" s="35" customFormat="1" ht="12.75" customHeight="1" thickBot="1">
      <c r="A24" s="21" t="s">
        <v>28</v>
      </c>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S24" s="636"/>
      <c r="AT24" s="627"/>
      <c r="AU24" s="627"/>
      <c r="AV24" s="627"/>
      <c r="AW24" s="628"/>
      <c r="AX24" s="641"/>
      <c r="AY24" s="642"/>
      <c r="AZ24" s="642"/>
      <c r="BA24" s="642"/>
      <c r="BB24" s="642"/>
      <c r="BC24" s="642"/>
      <c r="BD24" s="642"/>
      <c r="BE24" s="623" t="s">
        <v>11</v>
      </c>
      <c r="BF24" s="623"/>
      <c r="BG24" s="630"/>
      <c r="BL24" s="83"/>
      <c r="BM24" s="83"/>
      <c r="BN24" s="83"/>
      <c r="BO24" s="83"/>
      <c r="BP24" s="83"/>
      <c r="BQ24" s="83"/>
      <c r="BR24" s="83"/>
      <c r="BS24" s="83"/>
      <c r="BT24" s="83"/>
      <c r="BU24" s="83"/>
      <c r="BV24" s="83"/>
      <c r="BW24" s="83"/>
      <c r="BX24" s="83"/>
      <c r="BY24" s="83"/>
      <c r="BZ24" s="83"/>
      <c r="CA24" s="83"/>
      <c r="CB24" s="83"/>
      <c r="CC24" s="83"/>
      <c r="CD24" s="83"/>
      <c r="CE24" s="83"/>
      <c r="CF24" s="83"/>
      <c r="CG24" s="83"/>
      <c r="CH24" s="83"/>
      <c r="CI24" s="83"/>
      <c r="CJ24" s="83"/>
      <c r="CK24" s="83"/>
      <c r="CL24" s="83"/>
      <c r="CM24" s="83"/>
      <c r="CN24" s="83"/>
      <c r="CO24" s="83"/>
      <c r="CP24" s="83"/>
      <c r="CQ24" s="83"/>
      <c r="CR24" s="83"/>
      <c r="CS24" s="83"/>
      <c r="CT24" s="83"/>
      <c r="CU24" s="83"/>
      <c r="CV24" s="83"/>
      <c r="CW24" s="83"/>
      <c r="CX24" s="83"/>
      <c r="CY24" s="83"/>
      <c r="CZ24" s="83"/>
      <c r="DA24" s="83"/>
      <c r="DB24" s="83"/>
      <c r="DC24" s="83"/>
      <c r="DD24" s="83"/>
      <c r="DE24" s="83"/>
      <c r="DF24" s="83"/>
      <c r="DG24" s="83"/>
      <c r="DH24" s="83"/>
      <c r="DI24" s="83"/>
      <c r="DJ24" s="83"/>
      <c r="DK24" s="83"/>
      <c r="DL24" s="83"/>
      <c r="DM24" s="83"/>
      <c r="DN24" s="83"/>
      <c r="DO24" s="83"/>
      <c r="DP24" s="83"/>
      <c r="DQ24" s="83"/>
      <c r="DR24" s="83"/>
    </row>
    <row r="25" spans="1:122" s="40" customFormat="1" ht="12.75" customHeight="1" thickTop="1">
      <c r="A25" s="512" t="s">
        <v>100</v>
      </c>
      <c r="B25" s="512"/>
      <c r="C25" s="512"/>
      <c r="D25" s="512"/>
      <c r="E25" s="512"/>
      <c r="F25" s="512"/>
      <c r="G25" s="512"/>
      <c r="H25" s="512"/>
      <c r="I25" s="512"/>
      <c r="J25" s="512"/>
      <c r="K25" s="512"/>
      <c r="L25" s="512"/>
      <c r="M25" s="512"/>
      <c r="N25" s="512"/>
      <c r="O25" s="512"/>
      <c r="P25" s="512"/>
      <c r="Q25" s="512"/>
      <c r="R25" s="512"/>
      <c r="S25" s="512"/>
      <c r="T25" s="512"/>
      <c r="U25" s="512"/>
      <c r="V25" s="512"/>
      <c r="W25" s="512"/>
      <c r="X25" s="512"/>
      <c r="Y25" s="512"/>
      <c r="Z25" s="512"/>
      <c r="AA25" s="512"/>
      <c r="AB25" s="512"/>
      <c r="AC25" s="512"/>
      <c r="AD25" s="512"/>
      <c r="AE25" s="512"/>
      <c r="AF25" s="512"/>
      <c r="AG25" s="512"/>
      <c r="AH25" s="512"/>
      <c r="AI25" s="512"/>
      <c r="AJ25" s="512"/>
      <c r="AK25" s="512"/>
      <c r="AL25" s="512"/>
      <c r="AM25" s="512"/>
      <c r="AN25" s="512"/>
      <c r="AO25" s="512"/>
      <c r="AP25" s="512"/>
      <c r="AQ25" s="512"/>
      <c r="AR25" s="631"/>
      <c r="AS25" s="632" t="s">
        <v>51</v>
      </c>
      <c r="AT25" s="633"/>
      <c r="AU25" s="633"/>
      <c r="AV25" s="633"/>
      <c r="AW25" s="634"/>
      <c r="AX25" s="637">
        <f>G19+AR20</f>
        <v>5.6</v>
      </c>
      <c r="AY25" s="638"/>
      <c r="AZ25" s="638"/>
      <c r="BA25" s="638"/>
      <c r="BB25" s="638"/>
      <c r="BC25" s="638"/>
      <c r="BD25" s="638"/>
      <c r="BE25" s="643" t="s">
        <v>101</v>
      </c>
      <c r="BF25" s="643"/>
      <c r="BG25" s="644"/>
      <c r="BX25" s="110"/>
    </row>
    <row r="26" spans="1:122" ht="12.75" customHeight="1">
      <c r="A26" s="512"/>
      <c r="B26" s="512"/>
      <c r="C26" s="512"/>
      <c r="D26" s="512"/>
      <c r="E26" s="512"/>
      <c r="F26" s="512"/>
      <c r="G26" s="512"/>
      <c r="H26" s="512"/>
      <c r="I26" s="512"/>
      <c r="J26" s="512"/>
      <c r="K26" s="512"/>
      <c r="L26" s="512"/>
      <c r="M26" s="512"/>
      <c r="N26" s="512"/>
      <c r="O26" s="512"/>
      <c r="P26" s="512"/>
      <c r="Q26" s="512"/>
      <c r="R26" s="512"/>
      <c r="S26" s="512"/>
      <c r="T26" s="512"/>
      <c r="U26" s="512"/>
      <c r="V26" s="512"/>
      <c r="W26" s="512"/>
      <c r="X26" s="512"/>
      <c r="Y26" s="512"/>
      <c r="Z26" s="512"/>
      <c r="AA26" s="512"/>
      <c r="AB26" s="512"/>
      <c r="AC26" s="512"/>
      <c r="AD26" s="512"/>
      <c r="AE26" s="512"/>
      <c r="AF26" s="512"/>
      <c r="AG26" s="512"/>
      <c r="AH26" s="512"/>
      <c r="AI26" s="512"/>
      <c r="AJ26" s="512"/>
      <c r="AK26" s="512"/>
      <c r="AL26" s="512"/>
      <c r="AM26" s="512"/>
      <c r="AN26" s="512"/>
      <c r="AO26" s="512"/>
      <c r="AP26" s="512"/>
      <c r="AQ26" s="512"/>
      <c r="AR26" s="631"/>
      <c r="AS26" s="635"/>
      <c r="AT26" s="256"/>
      <c r="AU26" s="256"/>
      <c r="AV26" s="256"/>
      <c r="AW26" s="257"/>
      <c r="AX26" s="639"/>
      <c r="AY26" s="640"/>
      <c r="AZ26" s="640"/>
      <c r="BA26" s="640"/>
      <c r="BB26" s="640"/>
      <c r="BC26" s="640"/>
      <c r="BD26" s="640"/>
      <c r="BE26" s="36"/>
      <c r="BF26" s="37"/>
      <c r="BG26" s="38"/>
    </row>
    <row r="27" spans="1:122" ht="12.75" customHeight="1" thickBot="1">
      <c r="AR27" s="39"/>
      <c r="AS27" s="636"/>
      <c r="AT27" s="627"/>
      <c r="AU27" s="627"/>
      <c r="AV27" s="627"/>
      <c r="AW27" s="628"/>
      <c r="AX27" s="641"/>
      <c r="AY27" s="642"/>
      <c r="AZ27" s="642"/>
      <c r="BA27" s="642"/>
      <c r="BB27" s="642"/>
      <c r="BC27" s="642"/>
      <c r="BD27" s="642"/>
      <c r="BE27" s="623" t="s">
        <v>11</v>
      </c>
      <c r="BF27" s="623"/>
      <c r="BG27" s="630"/>
    </row>
    <row r="28" spans="1:122" ht="15" customHeight="1" thickTop="1">
      <c r="A28" s="40" t="s">
        <v>102</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row>
    <row r="29" spans="1:122" ht="13.5" customHeight="1">
      <c r="B29" s="252" t="s">
        <v>12</v>
      </c>
      <c r="C29" s="196"/>
      <c r="D29" s="325" t="s">
        <v>29</v>
      </c>
      <c r="E29" s="435"/>
      <c r="F29" s="435"/>
      <c r="G29" s="435"/>
      <c r="H29" s="435"/>
      <c r="I29" s="196"/>
      <c r="J29" s="261" t="s">
        <v>13</v>
      </c>
      <c r="K29" s="261"/>
      <c r="L29" s="261"/>
      <c r="M29" s="261"/>
      <c r="N29" s="261"/>
      <c r="O29" s="261"/>
      <c r="P29" s="656">
        <f>R5</f>
        <v>10</v>
      </c>
      <c r="Q29" s="657"/>
      <c r="R29" s="657"/>
      <c r="S29" s="660" t="s">
        <v>103</v>
      </c>
      <c r="T29" s="660"/>
      <c r="U29" s="660"/>
      <c r="V29" s="660"/>
      <c r="W29" s="660"/>
      <c r="X29" s="660"/>
      <c r="Y29" s="660"/>
      <c r="Z29" s="660"/>
      <c r="AA29" s="660"/>
      <c r="AB29" s="660"/>
      <c r="AC29" s="661"/>
      <c r="AD29" s="41"/>
      <c r="AE29" s="42"/>
      <c r="AF29" s="42"/>
      <c r="AG29" s="253" t="s">
        <v>104</v>
      </c>
      <c r="AH29" s="262"/>
      <c r="AI29" s="262"/>
      <c r="AJ29" s="262"/>
      <c r="AK29" s="262"/>
      <c r="AL29" s="262"/>
      <c r="AM29" s="262"/>
      <c r="AN29" s="262"/>
      <c r="AO29" s="262"/>
      <c r="AP29" s="262"/>
      <c r="AQ29" s="262"/>
      <c r="AR29" s="262"/>
      <c r="AS29" s="262"/>
      <c r="AT29" s="262"/>
      <c r="AU29" s="262"/>
      <c r="AV29" s="262"/>
      <c r="AW29" s="262"/>
      <c r="AX29" s="326"/>
    </row>
    <row r="30" spans="1:122" ht="13.5" customHeight="1">
      <c r="B30" s="650"/>
      <c r="C30" s="197"/>
      <c r="D30" s="650"/>
      <c r="E30" s="653"/>
      <c r="F30" s="653"/>
      <c r="G30" s="653"/>
      <c r="H30" s="653"/>
      <c r="I30" s="197"/>
      <c r="J30" s="261"/>
      <c r="K30" s="261"/>
      <c r="L30" s="261"/>
      <c r="M30" s="261"/>
      <c r="N30" s="261"/>
      <c r="O30" s="261"/>
      <c r="P30" s="658"/>
      <c r="Q30" s="659"/>
      <c r="R30" s="659"/>
      <c r="S30" s="662"/>
      <c r="T30" s="662"/>
      <c r="U30" s="662"/>
      <c r="V30" s="662"/>
      <c r="W30" s="662"/>
      <c r="X30" s="662"/>
      <c r="Y30" s="662"/>
      <c r="Z30" s="662"/>
      <c r="AA30" s="662"/>
      <c r="AB30" s="662"/>
      <c r="AC30" s="663"/>
      <c r="AD30" s="43"/>
      <c r="AE30" s="44"/>
      <c r="AF30" s="44"/>
      <c r="AG30" s="263"/>
      <c r="AH30" s="263"/>
      <c r="AI30" s="263"/>
      <c r="AJ30" s="263"/>
      <c r="AK30" s="263"/>
      <c r="AL30" s="263"/>
      <c r="AM30" s="263"/>
      <c r="AN30" s="263"/>
      <c r="AO30" s="263"/>
      <c r="AP30" s="263"/>
      <c r="AQ30" s="263"/>
      <c r="AR30" s="263"/>
      <c r="AS30" s="263"/>
      <c r="AT30" s="263"/>
      <c r="AU30" s="263"/>
      <c r="AV30" s="263"/>
      <c r="AW30" s="263"/>
      <c r="AX30" s="328"/>
    </row>
    <row r="31" spans="1:122" ht="13.5" customHeight="1">
      <c r="B31" s="650"/>
      <c r="C31" s="197"/>
      <c r="D31" s="650"/>
      <c r="E31" s="653"/>
      <c r="F31" s="653"/>
      <c r="G31" s="653"/>
      <c r="H31" s="653"/>
      <c r="I31" s="197"/>
      <c r="J31" s="261"/>
      <c r="K31" s="261"/>
      <c r="L31" s="261"/>
      <c r="M31" s="261"/>
      <c r="N31" s="261"/>
      <c r="O31" s="261"/>
      <c r="P31" s="618" t="s">
        <v>14</v>
      </c>
      <c r="Q31" s="619"/>
      <c r="R31" s="619"/>
      <c r="S31" s="619"/>
      <c r="T31" s="619"/>
      <c r="U31" s="619"/>
      <c r="V31" s="619"/>
      <c r="W31" s="619"/>
      <c r="X31" s="620" t="s">
        <v>15</v>
      </c>
      <c r="Y31" s="619"/>
      <c r="Z31" s="619"/>
      <c r="AA31" s="619"/>
      <c r="AB31" s="619"/>
      <c r="AC31" s="621"/>
      <c r="AD31" s="620" t="s">
        <v>16</v>
      </c>
      <c r="AE31" s="619"/>
      <c r="AF31" s="619"/>
      <c r="AG31" s="619"/>
      <c r="AH31" s="619"/>
      <c r="AI31" s="619"/>
      <c r="AJ31" s="621"/>
      <c r="AK31" s="625" t="s">
        <v>30</v>
      </c>
      <c r="AL31" s="256"/>
      <c r="AM31" s="256"/>
      <c r="AN31" s="256"/>
      <c r="AO31" s="256"/>
      <c r="AP31" s="256"/>
      <c r="AQ31" s="256"/>
      <c r="AR31" s="256"/>
      <c r="AS31" s="256"/>
      <c r="AT31" s="256"/>
      <c r="AU31" s="256"/>
      <c r="AV31" s="256"/>
      <c r="AW31" s="256"/>
      <c r="AX31" s="257"/>
    </row>
    <row r="32" spans="1:122" ht="13.5" customHeight="1" thickBot="1">
      <c r="B32" s="651"/>
      <c r="C32" s="652"/>
      <c r="D32" s="650"/>
      <c r="E32" s="654"/>
      <c r="F32" s="654"/>
      <c r="G32" s="654"/>
      <c r="H32" s="654"/>
      <c r="I32" s="197"/>
      <c r="J32" s="655"/>
      <c r="K32" s="655"/>
      <c r="L32" s="655"/>
      <c r="M32" s="655"/>
      <c r="N32" s="655"/>
      <c r="O32" s="655"/>
      <c r="P32" s="645" t="s">
        <v>31</v>
      </c>
      <c r="Q32" s="646"/>
      <c r="R32" s="646"/>
      <c r="S32" s="646"/>
      <c r="T32" s="646" t="s">
        <v>32</v>
      </c>
      <c r="U32" s="646"/>
      <c r="V32" s="646"/>
      <c r="W32" s="45"/>
      <c r="X32" s="647" t="s">
        <v>31</v>
      </c>
      <c r="Y32" s="647"/>
      <c r="Z32" s="648"/>
      <c r="AA32" s="649" t="s">
        <v>105</v>
      </c>
      <c r="AB32" s="648"/>
      <c r="AC32" s="46"/>
      <c r="AD32" s="622"/>
      <c r="AE32" s="623"/>
      <c r="AF32" s="623"/>
      <c r="AG32" s="623"/>
      <c r="AH32" s="623"/>
      <c r="AI32" s="623"/>
      <c r="AJ32" s="624"/>
      <c r="AK32" s="626"/>
      <c r="AL32" s="627"/>
      <c r="AM32" s="627"/>
      <c r="AN32" s="627"/>
      <c r="AO32" s="627"/>
      <c r="AP32" s="627"/>
      <c r="AQ32" s="627"/>
      <c r="AR32" s="627"/>
      <c r="AS32" s="627"/>
      <c r="AT32" s="627"/>
      <c r="AU32" s="627"/>
      <c r="AV32" s="627"/>
      <c r="AW32" s="627"/>
      <c r="AX32" s="628"/>
    </row>
    <row r="33" spans="2:52" ht="13.5" customHeight="1" thickTop="1">
      <c r="B33" s="583" t="s">
        <v>106</v>
      </c>
      <c r="C33" s="584"/>
      <c r="D33" s="589" t="s">
        <v>33</v>
      </c>
      <c r="E33" s="590"/>
      <c r="F33" s="590"/>
      <c r="G33" s="590"/>
      <c r="H33" s="590"/>
      <c r="I33" s="591"/>
      <c r="J33" s="748">
        <v>6</v>
      </c>
      <c r="K33" s="749"/>
      <c r="L33" s="749"/>
      <c r="M33" s="749"/>
      <c r="N33" s="749"/>
      <c r="O33" s="371" t="s">
        <v>11</v>
      </c>
      <c r="P33" s="902">
        <v>3</v>
      </c>
      <c r="Q33" s="903"/>
      <c r="R33" s="903"/>
      <c r="S33" s="903"/>
      <c r="T33" s="903">
        <v>0</v>
      </c>
      <c r="U33" s="903"/>
      <c r="V33" s="903"/>
      <c r="W33" s="572" t="s">
        <v>11</v>
      </c>
      <c r="X33" s="897"/>
      <c r="Y33" s="898"/>
      <c r="Z33" s="898"/>
      <c r="AA33" s="899"/>
      <c r="AB33" s="899"/>
      <c r="AC33" s="573" t="s">
        <v>11</v>
      </c>
      <c r="AD33" s="574">
        <f>P33+T33+X33+AA33</f>
        <v>3</v>
      </c>
      <c r="AE33" s="575"/>
      <c r="AF33" s="575"/>
      <c r="AG33" s="575"/>
      <c r="AH33" s="575"/>
      <c r="AI33" s="575"/>
      <c r="AJ33" s="576"/>
      <c r="AK33" s="577" t="s">
        <v>107</v>
      </c>
      <c r="AL33" s="578"/>
      <c r="AM33" s="578"/>
      <c r="AN33" s="578"/>
      <c r="AO33" s="578"/>
      <c r="AP33" s="578"/>
      <c r="AQ33" s="578"/>
      <c r="AR33" s="160">
        <f>ROUNDDOWN(AD33/3,1)</f>
        <v>1</v>
      </c>
      <c r="AS33" s="160"/>
      <c r="AT33" s="160"/>
      <c r="AU33" s="160"/>
      <c r="AV33" s="582" t="s">
        <v>11</v>
      </c>
      <c r="AW33" s="582"/>
      <c r="AX33" s="565"/>
    </row>
    <row r="34" spans="2:52" ht="13.5" customHeight="1">
      <c r="B34" s="585"/>
      <c r="C34" s="586"/>
      <c r="D34" s="569"/>
      <c r="E34" s="570"/>
      <c r="F34" s="570"/>
      <c r="G34" s="570"/>
      <c r="H34" s="570"/>
      <c r="I34" s="571"/>
      <c r="J34" s="888"/>
      <c r="K34" s="886"/>
      <c r="L34" s="886"/>
      <c r="M34" s="886"/>
      <c r="N34" s="886"/>
      <c r="O34" s="374"/>
      <c r="P34" s="891"/>
      <c r="Q34" s="892"/>
      <c r="R34" s="892"/>
      <c r="S34" s="892"/>
      <c r="T34" s="892"/>
      <c r="U34" s="892"/>
      <c r="V34" s="892"/>
      <c r="W34" s="184"/>
      <c r="X34" s="895"/>
      <c r="Y34" s="896"/>
      <c r="Z34" s="896"/>
      <c r="AA34" s="900"/>
      <c r="AB34" s="900"/>
      <c r="AC34" s="557"/>
      <c r="AD34" s="550"/>
      <c r="AE34" s="152"/>
      <c r="AF34" s="152"/>
      <c r="AG34" s="152"/>
      <c r="AH34" s="152"/>
      <c r="AI34" s="152"/>
      <c r="AJ34" s="551"/>
      <c r="AK34" s="579"/>
      <c r="AL34" s="580"/>
      <c r="AM34" s="580"/>
      <c r="AN34" s="580"/>
      <c r="AO34" s="580"/>
      <c r="AP34" s="580"/>
      <c r="AQ34" s="580"/>
      <c r="AR34" s="151"/>
      <c r="AS34" s="151"/>
      <c r="AT34" s="151"/>
      <c r="AU34" s="151"/>
      <c r="AV34" s="153"/>
      <c r="AW34" s="153"/>
      <c r="AX34" s="198"/>
    </row>
    <row r="35" spans="2:52" ht="13.5" customHeight="1">
      <c r="B35" s="585"/>
      <c r="C35" s="586"/>
      <c r="D35" s="566" t="s">
        <v>52</v>
      </c>
      <c r="E35" s="567"/>
      <c r="F35" s="567"/>
      <c r="G35" s="567"/>
      <c r="H35" s="567"/>
      <c r="I35" s="568"/>
      <c r="J35" s="746">
        <v>13</v>
      </c>
      <c r="K35" s="734"/>
      <c r="L35" s="734"/>
      <c r="M35" s="734"/>
      <c r="N35" s="734"/>
      <c r="O35" s="368" t="s">
        <v>11</v>
      </c>
      <c r="P35" s="889">
        <v>8</v>
      </c>
      <c r="Q35" s="890"/>
      <c r="R35" s="890"/>
      <c r="S35" s="890"/>
      <c r="T35" s="890">
        <v>1</v>
      </c>
      <c r="U35" s="890"/>
      <c r="V35" s="890"/>
      <c r="W35" s="184" t="s">
        <v>11</v>
      </c>
      <c r="X35" s="893"/>
      <c r="Y35" s="894"/>
      <c r="Z35" s="894"/>
      <c r="AA35" s="901"/>
      <c r="AB35" s="901"/>
      <c r="AC35" s="557" t="s">
        <v>11</v>
      </c>
      <c r="AD35" s="550">
        <f>P35+T35+X35+AA35</f>
        <v>9</v>
      </c>
      <c r="AE35" s="152"/>
      <c r="AF35" s="152"/>
      <c r="AG35" s="152"/>
      <c r="AH35" s="152"/>
      <c r="AI35" s="152"/>
      <c r="AJ35" s="551"/>
      <c r="AK35" s="563" t="s">
        <v>108</v>
      </c>
      <c r="AL35" s="581"/>
      <c r="AM35" s="581"/>
      <c r="AN35" s="581"/>
      <c r="AO35" s="581"/>
      <c r="AP35" s="581"/>
      <c r="AQ35" s="581"/>
      <c r="AR35" s="160">
        <f>ROUNDDOWN(AD35/6,1)</f>
        <v>1.5</v>
      </c>
      <c r="AS35" s="160"/>
      <c r="AT35" s="160"/>
      <c r="AU35" s="160"/>
      <c r="AV35" s="161" t="s">
        <v>11</v>
      </c>
      <c r="AW35" s="161"/>
      <c r="AX35" s="196"/>
    </row>
    <row r="36" spans="2:52" ht="13.5" customHeight="1">
      <c r="B36" s="585"/>
      <c r="C36" s="586"/>
      <c r="D36" s="569"/>
      <c r="E36" s="570"/>
      <c r="F36" s="570"/>
      <c r="G36" s="570"/>
      <c r="H36" s="570"/>
      <c r="I36" s="571"/>
      <c r="J36" s="888"/>
      <c r="K36" s="886"/>
      <c r="L36" s="886"/>
      <c r="M36" s="886"/>
      <c r="N36" s="886"/>
      <c r="O36" s="371"/>
      <c r="P36" s="891"/>
      <c r="Q36" s="892"/>
      <c r="R36" s="892"/>
      <c r="S36" s="892"/>
      <c r="T36" s="892"/>
      <c r="U36" s="892"/>
      <c r="V36" s="892"/>
      <c r="W36" s="184"/>
      <c r="X36" s="895"/>
      <c r="Y36" s="896"/>
      <c r="Z36" s="896"/>
      <c r="AA36" s="900"/>
      <c r="AB36" s="900"/>
      <c r="AC36" s="557"/>
      <c r="AD36" s="550"/>
      <c r="AE36" s="152"/>
      <c r="AF36" s="152"/>
      <c r="AG36" s="152"/>
      <c r="AH36" s="152"/>
      <c r="AI36" s="152"/>
      <c r="AJ36" s="551"/>
      <c r="AK36" s="579"/>
      <c r="AL36" s="580"/>
      <c r="AM36" s="580"/>
      <c r="AN36" s="580"/>
      <c r="AO36" s="580"/>
      <c r="AP36" s="580"/>
      <c r="AQ36" s="580"/>
      <c r="AR36" s="151"/>
      <c r="AS36" s="151"/>
      <c r="AT36" s="151"/>
      <c r="AU36" s="151"/>
      <c r="AV36" s="153"/>
      <c r="AW36" s="153"/>
      <c r="AX36" s="198"/>
    </row>
    <row r="37" spans="2:52" ht="13.5" customHeight="1">
      <c r="B37" s="585"/>
      <c r="C37" s="586"/>
      <c r="D37" s="904" t="s">
        <v>53</v>
      </c>
      <c r="E37" s="905"/>
      <c r="F37" s="905"/>
      <c r="G37" s="905"/>
      <c r="H37" s="905"/>
      <c r="I37" s="905"/>
      <c r="J37" s="905"/>
      <c r="K37" s="905"/>
      <c r="L37" s="905"/>
      <c r="M37" s="604" t="s">
        <v>109</v>
      </c>
      <c r="N37" s="379"/>
      <c r="O37" s="380"/>
      <c r="P37" s="908">
        <v>1</v>
      </c>
      <c r="Q37" s="909"/>
      <c r="R37" s="909"/>
      <c r="S37" s="909"/>
      <c r="T37" s="890">
        <v>0</v>
      </c>
      <c r="U37" s="890"/>
      <c r="V37" s="890"/>
      <c r="W37" s="368" t="s">
        <v>11</v>
      </c>
      <c r="X37" s="912"/>
      <c r="Y37" s="913"/>
      <c r="Z37" s="914"/>
      <c r="AA37" s="918"/>
      <c r="AB37" s="919"/>
      <c r="AC37" s="616" t="s">
        <v>11</v>
      </c>
      <c r="AD37" s="550">
        <f>P37+T37+X37+AA37</f>
        <v>1</v>
      </c>
      <c r="AE37" s="152"/>
      <c r="AF37" s="152"/>
      <c r="AG37" s="152"/>
      <c r="AH37" s="152"/>
      <c r="AI37" s="152"/>
      <c r="AJ37" s="551"/>
      <c r="AK37" s="563" t="s">
        <v>110</v>
      </c>
      <c r="AL37" s="215"/>
      <c r="AM37" s="215"/>
      <c r="AN37" s="215"/>
      <c r="AO37" s="215"/>
      <c r="AP37" s="215"/>
      <c r="AQ37" s="215"/>
      <c r="AR37" s="160">
        <f>ROUNDDOWN(AD37/2,1)</f>
        <v>0.5</v>
      </c>
      <c r="AS37" s="160"/>
      <c r="AT37" s="160"/>
      <c r="AU37" s="160"/>
      <c r="AV37" s="161" t="s">
        <v>11</v>
      </c>
      <c r="AW37" s="161"/>
      <c r="AX37" s="196"/>
    </row>
    <row r="38" spans="2:52" ht="13.5" customHeight="1">
      <c r="B38" s="585"/>
      <c r="C38" s="586"/>
      <c r="D38" s="906"/>
      <c r="E38" s="907"/>
      <c r="F38" s="907"/>
      <c r="G38" s="907"/>
      <c r="H38" s="907"/>
      <c r="I38" s="907"/>
      <c r="J38" s="907"/>
      <c r="K38" s="907"/>
      <c r="L38" s="907"/>
      <c r="M38" s="605"/>
      <c r="N38" s="385"/>
      <c r="O38" s="386"/>
      <c r="P38" s="910"/>
      <c r="Q38" s="911"/>
      <c r="R38" s="911"/>
      <c r="S38" s="911"/>
      <c r="T38" s="892"/>
      <c r="U38" s="892"/>
      <c r="V38" s="892"/>
      <c r="W38" s="374"/>
      <c r="X38" s="915"/>
      <c r="Y38" s="916"/>
      <c r="Z38" s="917"/>
      <c r="AA38" s="920"/>
      <c r="AB38" s="921"/>
      <c r="AC38" s="617"/>
      <c r="AD38" s="550"/>
      <c r="AE38" s="152"/>
      <c r="AF38" s="152"/>
      <c r="AG38" s="152"/>
      <c r="AH38" s="152"/>
      <c r="AI38" s="152"/>
      <c r="AJ38" s="551"/>
      <c r="AK38" s="564"/>
      <c r="AL38" s="219"/>
      <c r="AM38" s="219"/>
      <c r="AN38" s="219"/>
      <c r="AO38" s="219"/>
      <c r="AP38" s="219"/>
      <c r="AQ38" s="219"/>
      <c r="AR38" s="151"/>
      <c r="AS38" s="151"/>
      <c r="AT38" s="151"/>
      <c r="AU38" s="151"/>
      <c r="AV38" s="153"/>
      <c r="AW38" s="153"/>
      <c r="AX38" s="198"/>
    </row>
    <row r="39" spans="2:52" ht="13.5" customHeight="1">
      <c r="B39" s="585"/>
      <c r="C39" s="586"/>
      <c r="D39" s="202" t="s">
        <v>54</v>
      </c>
      <c r="E39" s="203"/>
      <c r="F39" s="203"/>
      <c r="G39" s="203"/>
      <c r="H39" s="203"/>
      <c r="I39" s="204"/>
      <c r="J39" s="211">
        <f>J33+J35</f>
        <v>19</v>
      </c>
      <c r="K39" s="160"/>
      <c r="L39" s="160"/>
      <c r="M39" s="160"/>
      <c r="N39" s="160"/>
      <c r="O39" s="192" t="s">
        <v>11</v>
      </c>
      <c r="P39" s="598">
        <f>P33+P35+P37</f>
        <v>12</v>
      </c>
      <c r="Q39" s="555"/>
      <c r="R39" s="555"/>
      <c r="S39" s="555"/>
      <c r="T39" s="555">
        <f>T33+T35+T37</f>
        <v>1</v>
      </c>
      <c r="U39" s="555"/>
      <c r="V39" s="555"/>
      <c r="W39" s="156" t="s">
        <v>11</v>
      </c>
      <c r="X39" s="211">
        <f>X33+X35+X37</f>
        <v>0</v>
      </c>
      <c r="Y39" s="160"/>
      <c r="Z39" s="160"/>
      <c r="AA39" s="555">
        <f>AA33+AA35+AA37</f>
        <v>0</v>
      </c>
      <c r="AB39" s="555"/>
      <c r="AC39" s="557" t="s">
        <v>11</v>
      </c>
      <c r="AD39" s="550">
        <f>P39+T39+X39+AA39</f>
        <v>13</v>
      </c>
      <c r="AE39" s="152"/>
      <c r="AF39" s="152"/>
      <c r="AG39" s="152"/>
      <c r="AH39" s="152"/>
      <c r="AI39" s="152"/>
      <c r="AJ39" s="551"/>
      <c r="AK39" s="561" t="s">
        <v>111</v>
      </c>
      <c r="AL39" s="435"/>
      <c r="AM39" s="435"/>
      <c r="AN39" s="435"/>
      <c r="AO39" s="435"/>
      <c r="AP39" s="435"/>
      <c r="AQ39" s="435"/>
      <c r="AR39" s="160">
        <f>ROUND(AR33+AR35+AR37,0)</f>
        <v>3</v>
      </c>
      <c r="AS39" s="160"/>
      <c r="AT39" s="160"/>
      <c r="AU39" s="160"/>
      <c r="AV39" s="161" t="s">
        <v>11</v>
      </c>
      <c r="AW39" s="161"/>
      <c r="AX39" s="192"/>
      <c r="AY39" s="30" t="s">
        <v>34</v>
      </c>
      <c r="AZ39" s="30"/>
    </row>
    <row r="40" spans="2:52" ht="13.5" customHeight="1" thickBot="1">
      <c r="B40" s="585"/>
      <c r="C40" s="586"/>
      <c r="D40" s="234"/>
      <c r="E40" s="235"/>
      <c r="F40" s="235"/>
      <c r="G40" s="235"/>
      <c r="H40" s="235"/>
      <c r="I40" s="236"/>
      <c r="J40" s="554"/>
      <c r="K40" s="243"/>
      <c r="L40" s="243"/>
      <c r="M40" s="243"/>
      <c r="N40" s="243"/>
      <c r="O40" s="195"/>
      <c r="P40" s="599"/>
      <c r="Q40" s="556"/>
      <c r="R40" s="556"/>
      <c r="S40" s="556"/>
      <c r="T40" s="556"/>
      <c r="U40" s="556"/>
      <c r="V40" s="556"/>
      <c r="W40" s="162"/>
      <c r="X40" s="554"/>
      <c r="Y40" s="243"/>
      <c r="Z40" s="243"/>
      <c r="AA40" s="556"/>
      <c r="AB40" s="556"/>
      <c r="AC40" s="558"/>
      <c r="AD40" s="559"/>
      <c r="AE40" s="128"/>
      <c r="AF40" s="128"/>
      <c r="AG40" s="128"/>
      <c r="AH40" s="128"/>
      <c r="AI40" s="128"/>
      <c r="AJ40" s="560"/>
      <c r="AK40" s="562"/>
      <c r="AL40" s="516"/>
      <c r="AM40" s="516"/>
      <c r="AN40" s="516"/>
      <c r="AO40" s="516"/>
      <c r="AP40" s="516"/>
      <c r="AQ40" s="516"/>
      <c r="AR40" s="243"/>
      <c r="AS40" s="243"/>
      <c r="AT40" s="243"/>
      <c r="AU40" s="243"/>
      <c r="AV40" s="193"/>
      <c r="AW40" s="193"/>
      <c r="AX40" s="195"/>
      <c r="AY40" s="30"/>
      <c r="AZ40" s="30" t="s">
        <v>35</v>
      </c>
    </row>
    <row r="41" spans="2:52" ht="13.5" customHeight="1">
      <c r="B41" s="585"/>
      <c r="C41" s="586"/>
      <c r="D41" s="205" t="s">
        <v>55</v>
      </c>
      <c r="E41" s="206"/>
      <c r="F41" s="206"/>
      <c r="G41" s="206"/>
      <c r="H41" s="206"/>
      <c r="I41" s="207"/>
      <c r="J41" s="532" t="s">
        <v>112</v>
      </c>
      <c r="K41" s="529"/>
      <c r="L41" s="529"/>
      <c r="M41" s="529"/>
      <c r="N41" s="529"/>
      <c r="O41" s="529"/>
      <c r="P41" s="529"/>
      <c r="Q41" s="529"/>
      <c r="R41" s="529"/>
      <c r="S41" s="529"/>
      <c r="T41" s="529"/>
      <c r="U41" s="529"/>
      <c r="V41" s="529"/>
      <c r="W41" s="529"/>
      <c r="X41" s="529"/>
      <c r="Y41" s="529"/>
      <c r="Z41" s="529"/>
      <c r="AA41" s="529"/>
      <c r="AB41" s="529"/>
      <c r="AC41" s="529"/>
      <c r="AD41" s="529"/>
      <c r="AE41" s="529"/>
      <c r="AF41" s="529"/>
      <c r="AG41" s="529"/>
      <c r="AH41" s="529"/>
      <c r="AI41" s="529"/>
      <c r="AJ41" s="529"/>
      <c r="AK41" s="529"/>
      <c r="AL41" s="529"/>
      <c r="AM41" s="529"/>
      <c r="AN41" s="529"/>
      <c r="AO41" s="529"/>
      <c r="AP41" s="529"/>
      <c r="AQ41" s="529"/>
      <c r="AR41" s="151">
        <f>AR39+1</f>
        <v>4</v>
      </c>
      <c r="AS41" s="151"/>
      <c r="AT41" s="151"/>
      <c r="AU41" s="151"/>
      <c r="AV41" s="168" t="s">
        <v>11</v>
      </c>
      <c r="AW41" s="168"/>
      <c r="AX41" s="194" t="s">
        <v>113</v>
      </c>
      <c r="AY41" s="30"/>
      <c r="AZ41" s="30"/>
    </row>
    <row r="42" spans="2:52" ht="13.5" customHeight="1" thickBot="1">
      <c r="B42" s="585"/>
      <c r="C42" s="586"/>
      <c r="D42" s="234"/>
      <c r="E42" s="235"/>
      <c r="F42" s="235"/>
      <c r="G42" s="235"/>
      <c r="H42" s="235"/>
      <c r="I42" s="236"/>
      <c r="J42" s="552"/>
      <c r="K42" s="553"/>
      <c r="L42" s="553"/>
      <c r="M42" s="553"/>
      <c r="N42" s="553"/>
      <c r="O42" s="553"/>
      <c r="P42" s="553"/>
      <c r="Q42" s="553"/>
      <c r="R42" s="553"/>
      <c r="S42" s="553"/>
      <c r="T42" s="553"/>
      <c r="U42" s="553"/>
      <c r="V42" s="553"/>
      <c r="W42" s="553"/>
      <c r="X42" s="553"/>
      <c r="Y42" s="553"/>
      <c r="Z42" s="553"/>
      <c r="AA42" s="553"/>
      <c r="AB42" s="553"/>
      <c r="AC42" s="553"/>
      <c r="AD42" s="553"/>
      <c r="AE42" s="553"/>
      <c r="AF42" s="553"/>
      <c r="AG42" s="553"/>
      <c r="AH42" s="553"/>
      <c r="AI42" s="553"/>
      <c r="AJ42" s="553"/>
      <c r="AK42" s="553"/>
      <c r="AL42" s="553"/>
      <c r="AM42" s="553"/>
      <c r="AN42" s="553"/>
      <c r="AO42" s="553"/>
      <c r="AP42" s="553"/>
      <c r="AQ42" s="553"/>
      <c r="AR42" s="128"/>
      <c r="AS42" s="128"/>
      <c r="AT42" s="128"/>
      <c r="AU42" s="128"/>
      <c r="AV42" s="193"/>
      <c r="AW42" s="193"/>
      <c r="AX42" s="195"/>
      <c r="AY42" s="30"/>
      <c r="AZ42" s="30"/>
    </row>
    <row r="43" spans="2:52" ht="13.5" customHeight="1">
      <c r="B43" s="585"/>
      <c r="C43" s="586"/>
      <c r="D43" s="595" t="s">
        <v>114</v>
      </c>
      <c r="E43" s="596"/>
      <c r="F43" s="596"/>
      <c r="G43" s="596"/>
      <c r="H43" s="596"/>
      <c r="I43" s="596"/>
      <c r="J43" s="596"/>
      <c r="K43" s="596"/>
      <c r="L43" s="596"/>
      <c r="M43" s="596"/>
      <c r="N43" s="596"/>
      <c r="O43" s="596"/>
      <c r="P43" s="596"/>
      <c r="Q43" s="596"/>
      <c r="R43" s="596"/>
      <c r="S43" s="596"/>
      <c r="T43" s="596"/>
      <c r="U43" s="596"/>
      <c r="V43" s="596"/>
      <c r="W43" s="596"/>
      <c r="X43" s="596"/>
      <c r="Y43" s="596"/>
      <c r="Z43" s="596"/>
      <c r="AA43" s="596"/>
      <c r="AB43" s="596"/>
      <c r="AC43" s="596"/>
      <c r="AD43" s="596"/>
      <c r="AE43" s="596"/>
      <c r="AF43" s="597"/>
      <c r="AG43" s="47"/>
      <c r="AH43" s="48"/>
      <c r="AI43" s="48"/>
      <c r="AJ43" s="48"/>
      <c r="AK43" s="48"/>
      <c r="AL43" s="48"/>
      <c r="AM43" s="48"/>
      <c r="AN43" s="48"/>
      <c r="AO43" s="48"/>
      <c r="AP43" s="48"/>
      <c r="AQ43" s="48"/>
      <c r="AR43" s="190">
        <f>IF(AND((P39+X39)&gt;=1),0.5,0)</f>
        <v>0.5</v>
      </c>
      <c r="AS43" s="190"/>
      <c r="AT43" s="190"/>
      <c r="AU43" s="190"/>
      <c r="AV43" s="154" t="s">
        <v>11</v>
      </c>
      <c r="AW43" s="154"/>
      <c r="AX43" s="156" t="s">
        <v>115</v>
      </c>
      <c r="AY43" s="30"/>
      <c r="AZ43" s="30"/>
    </row>
    <row r="44" spans="2:52" ht="13.5" customHeight="1">
      <c r="B44" s="585"/>
      <c r="C44" s="586"/>
      <c r="D44" s="595"/>
      <c r="E44" s="596"/>
      <c r="F44" s="596"/>
      <c r="G44" s="596"/>
      <c r="H44" s="596"/>
      <c r="I44" s="596"/>
      <c r="J44" s="596"/>
      <c r="K44" s="596"/>
      <c r="L44" s="596"/>
      <c r="M44" s="596"/>
      <c r="N44" s="596"/>
      <c r="O44" s="596"/>
      <c r="P44" s="596"/>
      <c r="Q44" s="596"/>
      <c r="R44" s="596"/>
      <c r="S44" s="596"/>
      <c r="T44" s="596"/>
      <c r="U44" s="596"/>
      <c r="V44" s="596"/>
      <c r="W44" s="596"/>
      <c r="X44" s="596"/>
      <c r="Y44" s="596"/>
      <c r="Z44" s="596"/>
      <c r="AA44" s="596"/>
      <c r="AB44" s="596"/>
      <c r="AC44" s="596"/>
      <c r="AD44" s="596"/>
      <c r="AE44" s="596"/>
      <c r="AF44" s="597"/>
      <c r="AG44" s="49"/>
      <c r="AH44" s="50"/>
      <c r="AI44" s="50"/>
      <c r="AJ44" s="50"/>
      <c r="AK44" s="50"/>
      <c r="AL44" s="50"/>
      <c r="AM44" s="50"/>
      <c r="AN44" s="50"/>
      <c r="AO44" s="50"/>
      <c r="AP44" s="50"/>
      <c r="AQ44" s="50"/>
      <c r="AR44" s="190"/>
      <c r="AS44" s="190"/>
      <c r="AT44" s="190"/>
      <c r="AU44" s="190"/>
      <c r="AV44" s="154"/>
      <c r="AW44" s="154"/>
      <c r="AX44" s="156"/>
      <c r="AY44" s="30"/>
      <c r="AZ44" s="30"/>
    </row>
    <row r="45" spans="2:52" ht="13.5" customHeight="1">
      <c r="B45" s="585"/>
      <c r="C45" s="586"/>
      <c r="D45" s="592" t="s">
        <v>116</v>
      </c>
      <c r="E45" s="593"/>
      <c r="F45" s="593"/>
      <c r="G45" s="593"/>
      <c r="H45" s="593"/>
      <c r="I45" s="593"/>
      <c r="J45" s="593"/>
      <c r="K45" s="593"/>
      <c r="L45" s="593"/>
      <c r="M45" s="593"/>
      <c r="N45" s="593"/>
      <c r="O45" s="593"/>
      <c r="P45" s="593"/>
      <c r="Q45" s="593"/>
      <c r="R45" s="593"/>
      <c r="S45" s="593"/>
      <c r="T45" s="593"/>
      <c r="U45" s="593"/>
      <c r="V45" s="593"/>
      <c r="W45" s="593"/>
      <c r="X45" s="593"/>
      <c r="Y45" s="593"/>
      <c r="Z45" s="593"/>
      <c r="AA45" s="593"/>
      <c r="AB45" s="593"/>
      <c r="AC45" s="593"/>
      <c r="AD45" s="593"/>
      <c r="AE45" s="593"/>
      <c r="AF45" s="594"/>
      <c r="AG45" s="47"/>
      <c r="AH45" s="48"/>
      <c r="AI45" s="48"/>
      <c r="AJ45" s="48"/>
      <c r="AK45" s="48"/>
      <c r="AL45" s="48"/>
      <c r="AM45" s="48"/>
      <c r="AN45" s="48"/>
      <c r="AO45" s="48"/>
      <c r="AP45" s="48"/>
      <c r="AQ45" s="48"/>
      <c r="AR45" s="190">
        <f>AR41+AR43</f>
        <v>4.5</v>
      </c>
      <c r="AS45" s="190"/>
      <c r="AT45" s="190"/>
      <c r="AU45" s="190"/>
      <c r="AV45" s="154" t="s">
        <v>11</v>
      </c>
      <c r="AW45" s="154"/>
      <c r="AX45" s="156" t="s">
        <v>117</v>
      </c>
      <c r="AY45" s="30"/>
      <c r="AZ45" s="30"/>
    </row>
    <row r="46" spans="2:52" ht="13.5" customHeight="1" thickBot="1">
      <c r="B46" s="587"/>
      <c r="C46" s="588"/>
      <c r="D46" s="592"/>
      <c r="E46" s="593"/>
      <c r="F46" s="593"/>
      <c r="G46" s="593"/>
      <c r="H46" s="593"/>
      <c r="I46" s="593"/>
      <c r="J46" s="593"/>
      <c r="K46" s="593"/>
      <c r="L46" s="593"/>
      <c r="M46" s="593"/>
      <c r="N46" s="593"/>
      <c r="O46" s="593"/>
      <c r="P46" s="593"/>
      <c r="Q46" s="593"/>
      <c r="R46" s="593"/>
      <c r="S46" s="593"/>
      <c r="T46" s="593"/>
      <c r="U46" s="593"/>
      <c r="V46" s="593"/>
      <c r="W46" s="593"/>
      <c r="X46" s="593"/>
      <c r="Y46" s="593"/>
      <c r="Z46" s="593"/>
      <c r="AA46" s="593"/>
      <c r="AB46" s="593"/>
      <c r="AC46" s="593"/>
      <c r="AD46" s="593"/>
      <c r="AE46" s="593"/>
      <c r="AF46" s="594"/>
      <c r="AG46" s="51"/>
      <c r="AH46" s="52"/>
      <c r="AI46" s="52"/>
      <c r="AJ46" s="52"/>
      <c r="AK46" s="52"/>
      <c r="AL46" s="52"/>
      <c r="AM46" s="52"/>
      <c r="AN46" s="52"/>
      <c r="AO46" s="52"/>
      <c r="AP46" s="52"/>
      <c r="AQ46" s="52"/>
      <c r="AR46" s="190"/>
      <c r="AS46" s="190"/>
      <c r="AT46" s="190"/>
      <c r="AU46" s="190"/>
      <c r="AV46" s="154"/>
      <c r="AW46" s="154"/>
      <c r="AX46" s="162"/>
      <c r="AY46" s="53" t="s">
        <v>118</v>
      </c>
      <c r="AZ46" s="30"/>
    </row>
    <row r="47" spans="2:52" ht="13.5" customHeight="1">
      <c r="B47" s="535" t="s">
        <v>119</v>
      </c>
      <c r="C47" s="536"/>
      <c r="D47" s="541" t="s">
        <v>56</v>
      </c>
      <c r="E47" s="542"/>
      <c r="F47" s="542"/>
      <c r="G47" s="542"/>
      <c r="H47" s="542"/>
      <c r="I47" s="542"/>
      <c r="J47" s="542"/>
      <c r="K47" s="542"/>
      <c r="L47" s="542"/>
      <c r="M47" s="542"/>
      <c r="N47" s="542"/>
      <c r="O47" s="542"/>
      <c r="P47" s="542"/>
      <c r="Q47" s="542"/>
      <c r="R47" s="542"/>
      <c r="S47" s="542"/>
      <c r="T47" s="542"/>
      <c r="U47" s="542"/>
      <c r="V47" s="542"/>
      <c r="W47" s="542"/>
      <c r="X47" s="542"/>
      <c r="Y47" s="542"/>
      <c r="Z47" s="542"/>
      <c r="AA47" s="542"/>
      <c r="AB47" s="542"/>
      <c r="AC47" s="542"/>
      <c r="AD47" s="542"/>
      <c r="AE47" s="542"/>
      <c r="AF47" s="543"/>
      <c r="AG47" s="54"/>
      <c r="AH47" s="55"/>
      <c r="AI47" s="55"/>
      <c r="AJ47" s="55"/>
      <c r="AK47" s="55"/>
      <c r="AL47" s="55"/>
      <c r="AM47" s="55"/>
      <c r="AN47" s="55"/>
      <c r="AO47" s="55"/>
      <c r="AP47" s="55"/>
      <c r="AQ47" s="55"/>
      <c r="AR47" s="885">
        <v>0.5</v>
      </c>
      <c r="AS47" s="885"/>
      <c r="AT47" s="885"/>
      <c r="AU47" s="885"/>
      <c r="AV47" s="167" t="s">
        <v>11</v>
      </c>
      <c r="AW47" s="167"/>
      <c r="AX47" s="192" t="s">
        <v>120</v>
      </c>
    </row>
    <row r="48" spans="2:52" ht="13.5" customHeight="1">
      <c r="B48" s="537"/>
      <c r="C48" s="538"/>
      <c r="D48" s="544"/>
      <c r="E48" s="545"/>
      <c r="F48" s="545"/>
      <c r="G48" s="545"/>
      <c r="H48" s="545"/>
      <c r="I48" s="545"/>
      <c r="J48" s="545"/>
      <c r="K48" s="545"/>
      <c r="L48" s="545"/>
      <c r="M48" s="545"/>
      <c r="N48" s="545"/>
      <c r="O48" s="545"/>
      <c r="P48" s="545"/>
      <c r="Q48" s="545"/>
      <c r="R48" s="545"/>
      <c r="S48" s="545"/>
      <c r="T48" s="545"/>
      <c r="U48" s="545"/>
      <c r="V48" s="545"/>
      <c r="W48" s="545"/>
      <c r="X48" s="545"/>
      <c r="Y48" s="545"/>
      <c r="Z48" s="545"/>
      <c r="AA48" s="545"/>
      <c r="AB48" s="545"/>
      <c r="AC48" s="545"/>
      <c r="AD48" s="545"/>
      <c r="AE48" s="545"/>
      <c r="AF48" s="546"/>
      <c r="AG48" s="49"/>
      <c r="AH48" s="50"/>
      <c r="AI48" s="50"/>
      <c r="AJ48" s="50"/>
      <c r="AK48" s="50"/>
      <c r="AL48" s="50"/>
      <c r="AM48" s="50"/>
      <c r="AN48" s="50"/>
      <c r="AO48" s="50"/>
      <c r="AP48" s="50"/>
      <c r="AQ48" s="50"/>
      <c r="AR48" s="733"/>
      <c r="AS48" s="733"/>
      <c r="AT48" s="733"/>
      <c r="AU48" s="733"/>
      <c r="AV48" s="153"/>
      <c r="AW48" s="153"/>
      <c r="AX48" s="194"/>
    </row>
    <row r="49" spans="1:90" ht="13.5" customHeight="1">
      <c r="B49" s="537"/>
      <c r="C49" s="538"/>
      <c r="D49" s="547" t="s">
        <v>57</v>
      </c>
      <c r="E49" s="548"/>
      <c r="F49" s="548"/>
      <c r="G49" s="548"/>
      <c r="H49" s="548"/>
      <c r="I49" s="548"/>
      <c r="J49" s="548"/>
      <c r="K49" s="548"/>
      <c r="L49" s="548"/>
      <c r="M49" s="548"/>
      <c r="N49" s="548"/>
      <c r="O49" s="548"/>
      <c r="P49" s="548"/>
      <c r="Q49" s="548"/>
      <c r="R49" s="548"/>
      <c r="S49" s="548"/>
      <c r="T49" s="548"/>
      <c r="U49" s="548"/>
      <c r="V49" s="548"/>
      <c r="W49" s="548"/>
      <c r="X49" s="548"/>
      <c r="Y49" s="548"/>
      <c r="Z49" s="548"/>
      <c r="AA49" s="548"/>
      <c r="AB49" s="548"/>
      <c r="AC49" s="548"/>
      <c r="AD49" s="548"/>
      <c r="AE49" s="548"/>
      <c r="AF49" s="549"/>
      <c r="AG49" s="47"/>
      <c r="AH49" s="48"/>
      <c r="AI49" s="48"/>
      <c r="AJ49" s="48"/>
      <c r="AK49" s="48"/>
      <c r="AL49" s="48"/>
      <c r="AM49" s="48"/>
      <c r="AN49" s="48"/>
      <c r="AO49" s="48"/>
      <c r="AP49" s="48"/>
      <c r="AQ49" s="48"/>
      <c r="AR49" s="886">
        <v>1</v>
      </c>
      <c r="AS49" s="886"/>
      <c r="AT49" s="886"/>
      <c r="AU49" s="886"/>
      <c r="AV49" s="161" t="s">
        <v>11</v>
      </c>
      <c r="AW49" s="161"/>
      <c r="AX49" s="192" t="s">
        <v>121</v>
      </c>
    </row>
    <row r="50" spans="1:90" ht="13.5" customHeight="1" thickBot="1">
      <c r="B50" s="539"/>
      <c r="C50" s="540"/>
      <c r="D50" s="547"/>
      <c r="E50" s="548"/>
      <c r="F50" s="548"/>
      <c r="G50" s="548"/>
      <c r="H50" s="548"/>
      <c r="I50" s="548"/>
      <c r="J50" s="548"/>
      <c r="K50" s="548"/>
      <c r="L50" s="548"/>
      <c r="M50" s="548"/>
      <c r="N50" s="548"/>
      <c r="O50" s="548"/>
      <c r="P50" s="548"/>
      <c r="Q50" s="548"/>
      <c r="R50" s="548"/>
      <c r="S50" s="548"/>
      <c r="T50" s="548"/>
      <c r="U50" s="548"/>
      <c r="V50" s="548"/>
      <c r="W50" s="548"/>
      <c r="X50" s="548"/>
      <c r="Y50" s="548"/>
      <c r="Z50" s="548"/>
      <c r="AA50" s="548"/>
      <c r="AB50" s="548"/>
      <c r="AC50" s="548"/>
      <c r="AD50" s="548"/>
      <c r="AE50" s="548"/>
      <c r="AF50" s="549"/>
      <c r="AG50" s="51"/>
      <c r="AH50" s="52"/>
      <c r="AI50" s="52"/>
      <c r="AJ50" s="52"/>
      <c r="AK50" s="52"/>
      <c r="AL50" s="52"/>
      <c r="AM50" s="52"/>
      <c r="AN50" s="52"/>
      <c r="AO50" s="52"/>
      <c r="AP50" s="52"/>
      <c r="AQ50" s="52"/>
      <c r="AR50" s="887"/>
      <c r="AS50" s="887"/>
      <c r="AT50" s="887"/>
      <c r="AU50" s="887"/>
      <c r="AV50" s="168"/>
      <c r="AW50" s="168"/>
      <c r="AX50" s="194"/>
      <c r="BM50" s="884"/>
      <c r="BN50" s="884"/>
      <c r="BO50" s="884"/>
      <c r="BP50" s="884"/>
      <c r="BQ50" s="884"/>
      <c r="BR50" s="884"/>
      <c r="BS50" s="884"/>
      <c r="BT50" s="884"/>
      <c r="BU50" s="884"/>
      <c r="BV50" s="884"/>
      <c r="BW50" s="884"/>
      <c r="BX50" s="884"/>
      <c r="BY50" s="884"/>
      <c r="BZ50" s="884"/>
      <c r="CA50" s="884"/>
      <c r="CB50" s="884"/>
      <c r="CC50" s="884"/>
      <c r="CD50" s="884"/>
      <c r="CE50" s="884"/>
      <c r="CF50" s="884"/>
      <c r="CG50" s="884"/>
      <c r="CH50" s="884"/>
      <c r="CI50" s="884"/>
      <c r="CJ50" s="884"/>
      <c r="CK50" s="884"/>
      <c r="CL50" s="884"/>
    </row>
    <row r="51" spans="1:90" ht="13.5" customHeight="1">
      <c r="B51" s="532" t="s">
        <v>122</v>
      </c>
      <c r="C51" s="514"/>
      <c r="D51" s="514"/>
      <c r="E51" s="514"/>
      <c r="F51" s="514"/>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6"/>
      <c r="AH51" s="55"/>
      <c r="AI51" s="55"/>
      <c r="AJ51" s="55"/>
      <c r="AK51" s="55"/>
      <c r="AL51" s="55"/>
      <c r="AM51" s="55"/>
      <c r="AN51" s="55"/>
      <c r="AO51" s="55"/>
      <c r="AP51" s="55"/>
      <c r="AQ51" s="55"/>
      <c r="AR51" s="151">
        <f>AR45+AR47+AR49</f>
        <v>6</v>
      </c>
      <c r="AS51" s="151"/>
      <c r="AT51" s="151"/>
      <c r="AU51" s="151"/>
      <c r="AV51" s="167" t="s">
        <v>11</v>
      </c>
      <c r="AW51" s="167"/>
      <c r="AX51" s="169" t="s">
        <v>123</v>
      </c>
    </row>
    <row r="52" spans="1:90" ht="13.5" customHeight="1" thickBot="1">
      <c r="B52" s="533"/>
      <c r="C52" s="534"/>
      <c r="D52" s="534"/>
      <c r="E52" s="534"/>
      <c r="F52" s="534"/>
      <c r="G52" s="534"/>
      <c r="H52" s="534"/>
      <c r="I52" s="534"/>
      <c r="J52" s="534"/>
      <c r="K52" s="534"/>
      <c r="L52" s="534"/>
      <c r="M52" s="534"/>
      <c r="N52" s="534"/>
      <c r="O52" s="534"/>
      <c r="P52" s="534"/>
      <c r="Q52" s="534"/>
      <c r="R52" s="534"/>
      <c r="S52" s="534"/>
      <c r="T52" s="534"/>
      <c r="U52" s="534"/>
      <c r="V52" s="534"/>
      <c r="W52" s="534"/>
      <c r="X52" s="534"/>
      <c r="Y52" s="534"/>
      <c r="Z52" s="534"/>
      <c r="AA52" s="534"/>
      <c r="AB52" s="534"/>
      <c r="AC52" s="534"/>
      <c r="AD52" s="534"/>
      <c r="AE52" s="534"/>
      <c r="AF52" s="534"/>
      <c r="AG52" s="57"/>
      <c r="AH52" s="52"/>
      <c r="AI52" s="52"/>
      <c r="AJ52" s="52"/>
      <c r="AK52" s="52"/>
      <c r="AL52" s="52"/>
      <c r="AM52" s="52"/>
      <c r="AN52" s="52"/>
      <c r="AO52" s="52"/>
      <c r="AP52" s="52"/>
      <c r="AQ52" s="52"/>
      <c r="AR52" s="128"/>
      <c r="AS52" s="128"/>
      <c r="AT52" s="128"/>
      <c r="AU52" s="128"/>
      <c r="AV52" s="193"/>
      <c r="AW52" s="193"/>
      <c r="AX52" s="530"/>
      <c r="AY52" s="53" t="s">
        <v>124</v>
      </c>
    </row>
    <row r="53" spans="1:90" ht="13.5" customHeight="1" thickBot="1">
      <c r="AR53" s="58"/>
      <c r="AS53" s="58"/>
      <c r="AT53" s="58"/>
      <c r="AU53" s="58"/>
    </row>
    <row r="54" spans="1:90" ht="13.5" customHeight="1">
      <c r="B54" s="244" t="s">
        <v>125</v>
      </c>
      <c r="C54" s="514"/>
      <c r="D54" s="514"/>
      <c r="E54" s="514"/>
      <c r="F54" s="514"/>
      <c r="G54" s="514"/>
      <c r="H54" s="514"/>
      <c r="I54" s="514"/>
      <c r="J54" s="514"/>
      <c r="K54" s="514"/>
      <c r="L54" s="514"/>
      <c r="M54" s="514"/>
      <c r="N54" s="514"/>
      <c r="O54" s="514"/>
      <c r="P54" s="514"/>
      <c r="Q54" s="514"/>
      <c r="R54" s="514"/>
      <c r="S54" s="514"/>
      <c r="T54" s="514"/>
      <c r="U54" s="514"/>
      <c r="V54" s="514"/>
      <c r="W54" s="514"/>
      <c r="X54" s="514"/>
      <c r="Y54" s="514"/>
      <c r="Z54" s="514"/>
      <c r="AA54" s="514"/>
      <c r="AB54" s="514"/>
      <c r="AC54" s="514"/>
      <c r="AD54" s="514"/>
      <c r="AE54" s="514"/>
      <c r="AF54" s="514"/>
      <c r="AG54" s="56"/>
      <c r="AH54" s="55"/>
      <c r="AI54" s="55"/>
      <c r="AJ54" s="55"/>
      <c r="AK54" s="529"/>
      <c r="AL54" s="514"/>
      <c r="AM54" s="514"/>
      <c r="AN54" s="514"/>
      <c r="AO54" s="514"/>
      <c r="AP54" s="514"/>
      <c r="AQ54" s="514"/>
      <c r="AR54" s="127">
        <f>ROUNDUP(AR41*2/3,0)+AR47+AR49</f>
        <v>4.5</v>
      </c>
      <c r="AS54" s="127"/>
      <c r="AT54" s="127"/>
      <c r="AU54" s="127"/>
      <c r="AV54" s="167" t="s">
        <v>11</v>
      </c>
      <c r="AW54" s="167"/>
      <c r="AX54" s="169" t="s">
        <v>126</v>
      </c>
      <c r="AY54" s="30"/>
      <c r="AZ54" s="30"/>
    </row>
    <row r="55" spans="1:90" ht="13.5" customHeight="1" thickBot="1">
      <c r="B55" s="515"/>
      <c r="C55" s="516"/>
      <c r="D55" s="516"/>
      <c r="E55" s="516"/>
      <c r="F55" s="516"/>
      <c r="G55" s="516"/>
      <c r="H55" s="516"/>
      <c r="I55" s="516"/>
      <c r="J55" s="516"/>
      <c r="K55" s="516"/>
      <c r="L55" s="516"/>
      <c r="M55" s="516"/>
      <c r="N55" s="516"/>
      <c r="O55" s="516"/>
      <c r="P55" s="516"/>
      <c r="Q55" s="516"/>
      <c r="R55" s="516"/>
      <c r="S55" s="516"/>
      <c r="T55" s="516"/>
      <c r="U55" s="516"/>
      <c r="V55" s="516"/>
      <c r="W55" s="516"/>
      <c r="X55" s="516"/>
      <c r="Y55" s="516"/>
      <c r="Z55" s="516"/>
      <c r="AA55" s="516"/>
      <c r="AB55" s="516"/>
      <c r="AC55" s="516"/>
      <c r="AD55" s="516"/>
      <c r="AE55" s="516"/>
      <c r="AF55" s="516"/>
      <c r="AG55" s="57"/>
      <c r="AH55" s="52"/>
      <c r="AI55" s="52"/>
      <c r="AJ55" s="52"/>
      <c r="AK55" s="516"/>
      <c r="AL55" s="516"/>
      <c r="AM55" s="516"/>
      <c r="AN55" s="516"/>
      <c r="AO55" s="516"/>
      <c r="AP55" s="516"/>
      <c r="AQ55" s="516"/>
      <c r="AR55" s="128"/>
      <c r="AS55" s="128"/>
      <c r="AT55" s="128"/>
      <c r="AU55" s="128"/>
      <c r="AV55" s="193"/>
      <c r="AW55" s="193"/>
      <c r="AX55" s="530"/>
      <c r="AY55" s="53" t="s">
        <v>127</v>
      </c>
      <c r="AZ55" s="30"/>
    </row>
    <row r="56" spans="1:90" ht="13.5" customHeight="1" thickBot="1">
      <c r="B56" s="59"/>
      <c r="C56" s="59"/>
      <c r="D56" s="59"/>
      <c r="E56" s="59"/>
      <c r="F56" s="59"/>
      <c r="G56" s="59"/>
      <c r="H56" s="59"/>
      <c r="I56" s="59"/>
      <c r="J56" s="59"/>
      <c r="K56" s="59"/>
      <c r="L56" s="59"/>
      <c r="M56" s="59"/>
      <c r="N56" s="59"/>
      <c r="O56" s="59"/>
      <c r="P56" s="59"/>
      <c r="Q56" s="59"/>
      <c r="R56" s="59"/>
      <c r="S56" s="59"/>
      <c r="T56" s="59"/>
      <c r="U56" s="59"/>
      <c r="V56" s="60" t="s">
        <v>128</v>
      </c>
      <c r="W56" s="59"/>
      <c r="X56" s="59"/>
      <c r="Y56" s="59"/>
      <c r="Z56" s="59"/>
      <c r="AA56" s="59"/>
      <c r="AB56" s="59"/>
      <c r="AC56" s="59"/>
      <c r="AD56" s="59"/>
      <c r="AE56" s="59"/>
      <c r="AF56" s="59"/>
      <c r="AG56" s="61"/>
      <c r="AH56" s="61"/>
      <c r="AI56" s="61"/>
      <c r="AJ56" s="61"/>
      <c r="AK56" s="59"/>
      <c r="AL56" s="59"/>
      <c r="AM56" s="59"/>
      <c r="AN56" s="59"/>
      <c r="AO56" s="59"/>
      <c r="AP56" s="59"/>
      <c r="AQ56" s="59"/>
      <c r="AR56" s="59"/>
      <c r="AS56" s="59"/>
      <c r="AT56" s="59"/>
      <c r="AU56" s="59"/>
      <c r="AV56" s="62"/>
      <c r="AW56" s="62"/>
      <c r="AX56" s="62"/>
      <c r="AY56" s="30"/>
      <c r="AZ56" s="30"/>
    </row>
    <row r="57" spans="1:90" ht="13.5" customHeight="1">
      <c r="B57" s="513" t="s">
        <v>129</v>
      </c>
      <c r="C57" s="514"/>
      <c r="D57" s="514"/>
      <c r="E57" s="514"/>
      <c r="F57" s="514"/>
      <c r="G57" s="514"/>
      <c r="H57" s="514"/>
      <c r="I57" s="514"/>
      <c r="J57" s="514"/>
      <c r="K57" s="514"/>
      <c r="L57" s="514"/>
      <c r="M57" s="514"/>
      <c r="N57" s="514"/>
      <c r="O57" s="514"/>
      <c r="P57" s="514"/>
      <c r="Q57" s="514"/>
      <c r="R57" s="514"/>
      <c r="S57" s="514"/>
      <c r="T57" s="514"/>
      <c r="U57" s="514"/>
      <c r="V57" s="514"/>
      <c r="W57" s="514"/>
      <c r="X57" s="514"/>
      <c r="Y57" s="514"/>
      <c r="Z57" s="514"/>
      <c r="AA57" s="514"/>
      <c r="AB57" s="514"/>
      <c r="AC57" s="514"/>
      <c r="AD57" s="514"/>
      <c r="AE57" s="514"/>
      <c r="AF57" s="514"/>
      <c r="AG57" s="872"/>
      <c r="AH57" s="873"/>
      <c r="AI57" s="873"/>
      <c r="AJ57" s="873"/>
      <c r="AK57" s="876" t="s">
        <v>130</v>
      </c>
      <c r="AL57" s="876"/>
      <c r="AM57" s="876"/>
      <c r="AN57" s="876"/>
      <c r="AO57" s="876"/>
      <c r="AP57" s="878"/>
      <c r="AQ57" s="878"/>
      <c r="AR57" s="878"/>
      <c r="AS57" s="878"/>
      <c r="AT57" s="880" t="s">
        <v>131</v>
      </c>
      <c r="AU57" s="880"/>
      <c r="AV57" s="880"/>
      <c r="AW57" s="880"/>
      <c r="AX57" s="881"/>
      <c r="AY57" s="30"/>
      <c r="AZ57" s="30"/>
    </row>
    <row r="58" spans="1:90" ht="13.5" customHeight="1" thickBot="1">
      <c r="B58" s="515"/>
      <c r="C58" s="516"/>
      <c r="D58" s="516"/>
      <c r="E58" s="516"/>
      <c r="F58" s="516"/>
      <c r="G58" s="516"/>
      <c r="H58" s="516"/>
      <c r="I58" s="516"/>
      <c r="J58" s="516"/>
      <c r="K58" s="516"/>
      <c r="L58" s="516"/>
      <c r="M58" s="516"/>
      <c r="N58" s="516"/>
      <c r="O58" s="516"/>
      <c r="P58" s="516"/>
      <c r="Q58" s="516"/>
      <c r="R58" s="516"/>
      <c r="S58" s="516"/>
      <c r="T58" s="516"/>
      <c r="U58" s="516"/>
      <c r="V58" s="516"/>
      <c r="W58" s="516"/>
      <c r="X58" s="516"/>
      <c r="Y58" s="516"/>
      <c r="Z58" s="516"/>
      <c r="AA58" s="516"/>
      <c r="AB58" s="516"/>
      <c r="AC58" s="516"/>
      <c r="AD58" s="516"/>
      <c r="AE58" s="516"/>
      <c r="AF58" s="516"/>
      <c r="AG58" s="874"/>
      <c r="AH58" s="875"/>
      <c r="AI58" s="875"/>
      <c r="AJ58" s="875"/>
      <c r="AK58" s="877"/>
      <c r="AL58" s="877"/>
      <c r="AM58" s="877"/>
      <c r="AN58" s="877"/>
      <c r="AO58" s="877"/>
      <c r="AP58" s="879"/>
      <c r="AQ58" s="879"/>
      <c r="AR58" s="879"/>
      <c r="AS58" s="879"/>
      <c r="AT58" s="882"/>
      <c r="AU58" s="882"/>
      <c r="AV58" s="882"/>
      <c r="AW58" s="882"/>
      <c r="AX58" s="883"/>
      <c r="AY58" s="30"/>
      <c r="AZ58" s="30"/>
    </row>
    <row r="59" spans="1:90" ht="13.5" customHeight="1">
      <c r="B59" s="513" t="s">
        <v>132</v>
      </c>
      <c r="C59" s="514"/>
      <c r="D59" s="514"/>
      <c r="E59" s="514"/>
      <c r="F59" s="514"/>
      <c r="G59" s="514"/>
      <c r="H59" s="514"/>
      <c r="I59" s="514"/>
      <c r="J59" s="514"/>
      <c r="K59" s="514"/>
      <c r="L59" s="514"/>
      <c r="M59" s="514"/>
      <c r="N59" s="514"/>
      <c r="O59" s="514"/>
      <c r="P59" s="514"/>
      <c r="Q59" s="514"/>
      <c r="R59" s="514"/>
      <c r="S59" s="514"/>
      <c r="T59" s="514"/>
      <c r="U59" s="514"/>
      <c r="V59" s="514"/>
      <c r="W59" s="514"/>
      <c r="X59" s="514"/>
      <c r="Y59" s="514"/>
      <c r="Z59" s="514"/>
      <c r="AA59" s="514"/>
      <c r="AB59" s="514"/>
      <c r="AC59" s="514"/>
      <c r="AD59" s="514"/>
      <c r="AE59" s="514"/>
      <c r="AF59" s="514"/>
      <c r="AG59" s="56"/>
      <c r="AH59" s="55"/>
      <c r="AI59" s="55"/>
      <c r="AJ59" s="55"/>
      <c r="AK59" s="529" t="s">
        <v>111</v>
      </c>
      <c r="AL59" s="514"/>
      <c r="AM59" s="514"/>
      <c r="AN59" s="514"/>
      <c r="AO59" s="514"/>
      <c r="AP59" s="514"/>
      <c r="AQ59" s="514"/>
      <c r="AR59" s="127">
        <f>ROUNDUP(AR41*3/4,0)</f>
        <v>3</v>
      </c>
      <c r="AS59" s="127"/>
      <c r="AT59" s="127"/>
      <c r="AU59" s="127"/>
      <c r="AV59" s="167" t="s">
        <v>11</v>
      </c>
      <c r="AW59" s="167"/>
      <c r="AX59" s="169" t="s">
        <v>133</v>
      </c>
      <c r="AY59" s="30" t="s">
        <v>34</v>
      </c>
      <c r="AZ59" s="30"/>
    </row>
    <row r="60" spans="1:90" ht="13.5" customHeight="1" thickBot="1">
      <c r="B60" s="515"/>
      <c r="C60" s="516"/>
      <c r="D60" s="516"/>
      <c r="E60" s="516"/>
      <c r="F60" s="516"/>
      <c r="G60" s="516"/>
      <c r="H60" s="516"/>
      <c r="I60" s="516"/>
      <c r="J60" s="516"/>
      <c r="K60" s="516"/>
      <c r="L60" s="516"/>
      <c r="M60" s="516"/>
      <c r="N60" s="516"/>
      <c r="O60" s="516"/>
      <c r="P60" s="516"/>
      <c r="Q60" s="516"/>
      <c r="R60" s="516"/>
      <c r="S60" s="516"/>
      <c r="T60" s="516"/>
      <c r="U60" s="516"/>
      <c r="V60" s="516"/>
      <c r="W60" s="516"/>
      <c r="X60" s="516"/>
      <c r="Y60" s="516"/>
      <c r="Z60" s="516"/>
      <c r="AA60" s="516"/>
      <c r="AB60" s="516"/>
      <c r="AC60" s="516"/>
      <c r="AD60" s="516"/>
      <c r="AE60" s="516"/>
      <c r="AF60" s="516"/>
      <c r="AG60" s="57"/>
      <c r="AH60" s="52"/>
      <c r="AI60" s="52"/>
      <c r="AJ60" s="52"/>
      <c r="AK60" s="516"/>
      <c r="AL60" s="516"/>
      <c r="AM60" s="516"/>
      <c r="AN60" s="516"/>
      <c r="AO60" s="516"/>
      <c r="AP60" s="516"/>
      <c r="AQ60" s="516"/>
      <c r="AR60" s="128"/>
      <c r="AS60" s="128"/>
      <c r="AT60" s="128"/>
      <c r="AU60" s="128"/>
      <c r="AV60" s="193"/>
      <c r="AW60" s="193"/>
      <c r="AX60" s="530"/>
      <c r="AY60" s="30"/>
      <c r="AZ60" s="30" t="s">
        <v>134</v>
      </c>
    </row>
    <row r="61" spans="1:90" ht="15" customHeight="1">
      <c r="A61" s="21" t="s">
        <v>17</v>
      </c>
      <c r="AY61" s="53" t="s">
        <v>135</v>
      </c>
    </row>
    <row r="62" spans="1:90" ht="12.75" customHeight="1">
      <c r="A62" s="21" t="s">
        <v>136</v>
      </c>
    </row>
    <row r="63" spans="1:90" ht="12.75" customHeight="1">
      <c r="B63" s="509" t="s">
        <v>58</v>
      </c>
      <c r="C63" s="509"/>
      <c r="D63" s="509"/>
      <c r="E63" s="509"/>
      <c r="F63" s="509"/>
      <c r="G63" s="509"/>
      <c r="H63" s="509"/>
      <c r="I63" s="509"/>
      <c r="J63" s="509"/>
      <c r="K63" s="509"/>
      <c r="L63" s="509"/>
      <c r="M63" s="509"/>
      <c r="N63" s="509"/>
      <c r="O63" s="509"/>
      <c r="P63" s="509"/>
      <c r="Q63" s="509"/>
      <c r="R63" s="509"/>
      <c r="S63" s="509"/>
      <c r="T63" s="509"/>
      <c r="U63" s="509"/>
      <c r="V63" s="509"/>
      <c r="W63" s="509"/>
      <c r="X63" s="509"/>
      <c r="Y63" s="509"/>
      <c r="Z63" s="509"/>
      <c r="AA63" s="509"/>
      <c r="AB63" s="509"/>
      <c r="AC63" s="509"/>
      <c r="AD63" s="509"/>
      <c r="AE63" s="509"/>
      <c r="AF63" s="509"/>
      <c r="AG63" s="509"/>
      <c r="AH63" s="509"/>
      <c r="AI63" s="509"/>
      <c r="AJ63" s="509"/>
      <c r="AK63" s="509"/>
      <c r="AL63" s="509"/>
      <c r="AM63" s="509"/>
      <c r="AN63" s="509"/>
      <c r="AO63" s="509"/>
      <c r="AP63" s="509"/>
      <c r="AQ63" s="509"/>
      <c r="AR63" s="509"/>
      <c r="AS63" s="509"/>
      <c r="AT63" s="509"/>
      <c r="AU63" s="509"/>
      <c r="AV63" s="509"/>
      <c r="AW63" s="509"/>
      <c r="AX63" s="509"/>
      <c r="AY63" s="509"/>
      <c r="AZ63" s="509"/>
      <c r="BA63" s="509"/>
      <c r="BB63" s="509"/>
      <c r="BC63" s="509"/>
      <c r="BD63" s="509"/>
      <c r="BE63" s="509"/>
      <c r="BF63" s="509"/>
    </row>
    <row r="64" spans="1:90" ht="12.75" customHeight="1">
      <c r="B64" s="509" t="s">
        <v>137</v>
      </c>
      <c r="C64" s="509"/>
      <c r="D64" s="509"/>
      <c r="E64" s="509"/>
      <c r="F64" s="509"/>
      <c r="G64" s="509"/>
      <c r="H64" s="509"/>
      <c r="I64" s="509"/>
      <c r="J64" s="509"/>
      <c r="K64" s="509"/>
      <c r="L64" s="509"/>
      <c r="M64" s="509"/>
      <c r="N64" s="509"/>
      <c r="O64" s="509"/>
      <c r="P64" s="509"/>
      <c r="Q64" s="509"/>
      <c r="R64" s="509"/>
      <c r="S64" s="509"/>
      <c r="T64" s="509"/>
      <c r="U64" s="509"/>
      <c r="V64" s="509"/>
      <c r="W64" s="509"/>
      <c r="X64" s="509"/>
      <c r="Y64" s="509"/>
      <c r="Z64" s="509"/>
      <c r="AA64" s="509"/>
      <c r="AB64" s="509"/>
      <c r="AC64" s="509"/>
      <c r="AD64" s="509"/>
      <c r="AE64" s="509"/>
      <c r="AF64" s="509"/>
      <c r="AG64" s="509"/>
      <c r="AH64" s="509"/>
      <c r="AI64" s="509"/>
      <c r="AJ64" s="509"/>
      <c r="AK64" s="509"/>
      <c r="AL64" s="509"/>
      <c r="AM64" s="509"/>
      <c r="AN64" s="509"/>
      <c r="AO64" s="509"/>
      <c r="AP64" s="509"/>
      <c r="AQ64" s="509"/>
      <c r="AR64" s="509"/>
      <c r="AS64" s="509"/>
      <c r="AT64" s="509"/>
      <c r="AU64" s="509"/>
      <c r="AV64" s="509"/>
      <c r="AW64" s="509"/>
      <c r="AX64" s="509"/>
      <c r="AY64" s="509"/>
      <c r="AZ64" s="509"/>
      <c r="BA64" s="509"/>
      <c r="BB64" s="509"/>
      <c r="BC64" s="509"/>
      <c r="BD64" s="509"/>
      <c r="BE64" s="509"/>
      <c r="BF64" s="509"/>
    </row>
    <row r="65" spans="1:63" ht="12.75" customHeight="1">
      <c r="B65" s="509" t="s">
        <v>59</v>
      </c>
      <c r="C65" s="509"/>
      <c r="D65" s="509"/>
      <c r="E65" s="509"/>
      <c r="F65" s="509"/>
      <c r="G65" s="509"/>
      <c r="H65" s="509"/>
      <c r="I65" s="509"/>
      <c r="J65" s="509"/>
      <c r="K65" s="509"/>
      <c r="L65" s="509"/>
      <c r="M65" s="509"/>
      <c r="N65" s="509"/>
      <c r="O65" s="509"/>
      <c r="P65" s="509"/>
      <c r="Q65" s="509"/>
      <c r="R65" s="509"/>
      <c r="S65" s="509"/>
      <c r="T65" s="509"/>
      <c r="U65" s="509"/>
      <c r="V65" s="509"/>
      <c r="W65" s="509"/>
      <c r="X65" s="509"/>
      <c r="Y65" s="509"/>
      <c r="Z65" s="509"/>
      <c r="AA65" s="509"/>
      <c r="AB65" s="509"/>
      <c r="AC65" s="509"/>
      <c r="AD65" s="509"/>
      <c r="AE65" s="509"/>
      <c r="AF65" s="509"/>
      <c r="AG65" s="509"/>
      <c r="AH65" s="509"/>
      <c r="AI65" s="509"/>
      <c r="AJ65" s="509"/>
      <c r="AK65" s="509"/>
      <c r="AL65" s="509"/>
      <c r="AM65" s="509"/>
      <c r="AN65" s="509"/>
      <c r="AO65" s="509"/>
      <c r="AP65" s="509"/>
      <c r="AQ65" s="509"/>
      <c r="AR65" s="509"/>
      <c r="AS65" s="509"/>
      <c r="AT65" s="509"/>
      <c r="AU65" s="509"/>
      <c r="AV65" s="509"/>
      <c r="AW65" s="509"/>
      <c r="AX65" s="509"/>
      <c r="AY65" s="509"/>
      <c r="AZ65" s="509"/>
      <c r="BA65" s="509"/>
      <c r="BB65" s="509"/>
      <c r="BC65" s="509"/>
      <c r="BD65" s="509"/>
      <c r="BE65" s="509"/>
      <c r="BF65" s="509"/>
    </row>
    <row r="66" spans="1:63" ht="12.75" customHeight="1">
      <c r="B66" s="510" t="s">
        <v>138</v>
      </c>
      <c r="C66" s="510"/>
      <c r="D66" s="510"/>
      <c r="E66" s="510"/>
      <c r="F66" s="510"/>
      <c r="G66" s="510"/>
      <c r="H66" s="510"/>
      <c r="I66" s="510"/>
      <c r="J66" s="510"/>
      <c r="K66" s="510"/>
      <c r="L66" s="510"/>
      <c r="M66" s="510"/>
      <c r="N66" s="510"/>
      <c r="O66" s="510"/>
      <c r="P66" s="510"/>
      <c r="Q66" s="510"/>
      <c r="R66" s="510"/>
      <c r="S66" s="510"/>
      <c r="T66" s="510"/>
      <c r="U66" s="510"/>
      <c r="V66" s="510"/>
      <c r="W66" s="510"/>
      <c r="X66" s="510"/>
      <c r="Y66" s="510"/>
      <c r="Z66" s="510"/>
      <c r="AA66" s="510"/>
      <c r="AB66" s="510"/>
      <c r="AC66" s="510"/>
      <c r="AD66" s="510"/>
      <c r="AE66" s="510"/>
      <c r="AF66" s="510"/>
      <c r="AG66" s="510"/>
      <c r="AH66" s="510"/>
      <c r="AI66" s="510"/>
      <c r="AJ66" s="510"/>
      <c r="AK66" s="510"/>
      <c r="AL66" s="510"/>
      <c r="AM66" s="510"/>
      <c r="AN66" s="510"/>
      <c r="AO66" s="510"/>
      <c r="AP66" s="510"/>
      <c r="AQ66" s="510"/>
      <c r="AR66" s="510"/>
      <c r="AS66" s="510"/>
      <c r="AT66" s="510"/>
      <c r="AU66" s="510"/>
      <c r="AV66" s="510"/>
      <c r="AW66" s="510"/>
      <c r="AX66" s="510"/>
      <c r="AY66" s="510"/>
      <c r="AZ66" s="510"/>
      <c r="BA66" s="510"/>
      <c r="BB66" s="510"/>
      <c r="BC66" s="510"/>
      <c r="BD66" s="510"/>
      <c r="BE66" s="510"/>
      <c r="BF66" s="510"/>
      <c r="BG66" s="510"/>
      <c r="BH66" s="34"/>
      <c r="BI66" s="34"/>
      <c r="BJ66" s="34"/>
      <c r="BK66" s="34"/>
    </row>
    <row r="67" spans="1:63" ht="12.75" customHeight="1">
      <c r="A67" s="21" t="s">
        <v>139</v>
      </c>
    </row>
    <row r="68" spans="1:63" ht="12.75" customHeight="1">
      <c r="B68" s="511" t="s">
        <v>140</v>
      </c>
      <c r="C68" s="511"/>
      <c r="D68" s="511"/>
      <c r="E68" s="511"/>
      <c r="F68" s="511"/>
      <c r="G68" s="511"/>
      <c r="H68" s="511"/>
      <c r="I68" s="511"/>
      <c r="J68" s="511"/>
      <c r="K68" s="511"/>
      <c r="L68" s="511"/>
      <c r="M68" s="511"/>
      <c r="N68" s="511"/>
      <c r="O68" s="511"/>
      <c r="P68" s="511"/>
      <c r="Q68" s="511"/>
      <c r="R68" s="511"/>
      <c r="S68" s="511"/>
      <c r="T68" s="511"/>
      <c r="U68" s="511"/>
      <c r="V68" s="511"/>
      <c r="W68" s="511"/>
      <c r="X68" s="511"/>
      <c r="Y68" s="511"/>
      <c r="Z68" s="511"/>
      <c r="AA68" s="511"/>
      <c r="AB68" s="511"/>
      <c r="AC68" s="511"/>
      <c r="AD68" s="511"/>
      <c r="AE68" s="511"/>
      <c r="AF68" s="511"/>
      <c r="AG68" s="511"/>
      <c r="AH68" s="511"/>
      <c r="AI68" s="511"/>
      <c r="AJ68" s="511"/>
      <c r="AK68" s="511"/>
      <c r="AL68" s="511"/>
      <c r="AM68" s="511"/>
      <c r="AN68" s="511"/>
      <c r="AO68" s="511"/>
      <c r="AP68" s="511"/>
      <c r="AQ68" s="511"/>
      <c r="AR68" s="511"/>
      <c r="AS68" s="511"/>
      <c r="AT68" s="511"/>
      <c r="AU68" s="511"/>
      <c r="AV68" s="511"/>
      <c r="AW68" s="511"/>
      <c r="AX68" s="511"/>
      <c r="AY68" s="511"/>
      <c r="AZ68" s="511"/>
      <c r="BA68" s="511"/>
      <c r="BB68" s="511"/>
      <c r="BC68" s="511"/>
      <c r="BD68" s="511"/>
      <c r="BE68" s="511"/>
      <c r="BF68" s="511"/>
      <c r="BG68" s="63"/>
      <c r="BH68" s="63"/>
      <c r="BI68" s="63"/>
    </row>
    <row r="69" spans="1:63" ht="12.75" customHeight="1">
      <c r="B69" s="511"/>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c r="AD69" s="511"/>
      <c r="AE69" s="511"/>
      <c r="AF69" s="511"/>
      <c r="AG69" s="511"/>
      <c r="AH69" s="511"/>
      <c r="AI69" s="511"/>
      <c r="AJ69" s="511"/>
      <c r="AK69" s="511"/>
      <c r="AL69" s="511"/>
      <c r="AM69" s="511"/>
      <c r="AN69" s="511"/>
      <c r="AO69" s="511"/>
      <c r="AP69" s="511"/>
      <c r="AQ69" s="511"/>
      <c r="AR69" s="511"/>
      <c r="AS69" s="511"/>
      <c r="AT69" s="511"/>
      <c r="AU69" s="511"/>
      <c r="AV69" s="511"/>
      <c r="AW69" s="511"/>
      <c r="AX69" s="511"/>
      <c r="AY69" s="511"/>
      <c r="AZ69" s="511"/>
      <c r="BA69" s="511"/>
      <c r="BB69" s="511"/>
      <c r="BC69" s="511"/>
      <c r="BD69" s="511"/>
      <c r="BE69" s="511"/>
      <c r="BF69" s="511"/>
      <c r="BG69" s="63"/>
      <c r="BH69" s="63"/>
      <c r="BI69" s="63"/>
    </row>
    <row r="70" spans="1:63" ht="12.75" customHeight="1">
      <c r="B70" s="512" t="s">
        <v>36</v>
      </c>
      <c r="C70" s="512"/>
      <c r="D70" s="512"/>
      <c r="E70" s="512"/>
      <c r="F70" s="512"/>
      <c r="G70" s="512"/>
      <c r="H70" s="512"/>
      <c r="I70" s="512"/>
      <c r="J70" s="512"/>
      <c r="K70" s="512"/>
      <c r="L70" s="512"/>
      <c r="M70" s="512"/>
      <c r="N70" s="512"/>
      <c r="O70" s="512"/>
      <c r="P70" s="512"/>
      <c r="Q70" s="512"/>
      <c r="R70" s="512"/>
      <c r="S70" s="512"/>
      <c r="T70" s="512"/>
      <c r="U70" s="512"/>
      <c r="V70" s="512"/>
      <c r="W70" s="512"/>
      <c r="X70" s="512"/>
      <c r="Y70" s="512"/>
      <c r="Z70" s="512"/>
      <c r="AA70" s="512"/>
      <c r="AB70" s="512"/>
      <c r="AC70" s="512"/>
      <c r="AD70" s="512"/>
      <c r="AE70" s="512"/>
      <c r="AF70" s="512"/>
      <c r="AG70" s="512"/>
      <c r="AH70" s="512"/>
      <c r="AI70" s="512"/>
      <c r="AJ70" s="512"/>
      <c r="AK70" s="512"/>
      <c r="AL70" s="512"/>
      <c r="AM70" s="512"/>
      <c r="AN70" s="512"/>
      <c r="AO70" s="512"/>
      <c r="AP70" s="512"/>
      <c r="AQ70" s="512"/>
      <c r="AR70" s="512"/>
      <c r="AS70" s="512"/>
      <c r="AT70" s="512"/>
      <c r="AU70" s="512"/>
      <c r="AV70" s="512"/>
      <c r="AW70" s="512"/>
      <c r="AX70" s="512"/>
      <c r="AY70" s="512"/>
      <c r="AZ70" s="512"/>
      <c r="BA70" s="512"/>
      <c r="BB70" s="512"/>
      <c r="BC70" s="512"/>
      <c r="BD70" s="512"/>
      <c r="BE70" s="512"/>
      <c r="BF70" s="512"/>
      <c r="BG70" s="512"/>
      <c r="BH70" s="34"/>
      <c r="BI70" s="34"/>
    </row>
    <row r="71" spans="1:63" ht="12.75" customHeight="1">
      <c r="B71" s="512"/>
      <c r="C71" s="512"/>
      <c r="D71" s="512"/>
      <c r="E71" s="512"/>
      <c r="F71" s="512"/>
      <c r="G71" s="512"/>
      <c r="H71" s="512"/>
      <c r="I71" s="512"/>
      <c r="J71" s="512"/>
      <c r="K71" s="512"/>
      <c r="L71" s="512"/>
      <c r="M71" s="512"/>
      <c r="N71" s="512"/>
      <c r="O71" s="512"/>
      <c r="P71" s="512"/>
      <c r="Q71" s="512"/>
      <c r="R71" s="512"/>
      <c r="S71" s="512"/>
      <c r="T71" s="512"/>
      <c r="U71" s="512"/>
      <c r="V71" s="512"/>
      <c r="W71" s="512"/>
      <c r="X71" s="512"/>
      <c r="Y71" s="512"/>
      <c r="Z71" s="512"/>
      <c r="AA71" s="512"/>
      <c r="AB71" s="512"/>
      <c r="AC71" s="512"/>
      <c r="AD71" s="512"/>
      <c r="AE71" s="512"/>
      <c r="AF71" s="512"/>
      <c r="AG71" s="512"/>
      <c r="AH71" s="512"/>
      <c r="AI71" s="512"/>
      <c r="AJ71" s="512"/>
      <c r="AK71" s="512"/>
      <c r="AL71" s="512"/>
      <c r="AM71" s="512"/>
      <c r="AN71" s="512"/>
      <c r="AO71" s="512"/>
      <c r="AP71" s="512"/>
      <c r="AQ71" s="512"/>
      <c r="AR71" s="512"/>
      <c r="AS71" s="512"/>
      <c r="AT71" s="512"/>
      <c r="AU71" s="512"/>
      <c r="AV71" s="512"/>
      <c r="AW71" s="512"/>
      <c r="AX71" s="512"/>
      <c r="AY71" s="512"/>
      <c r="AZ71" s="512"/>
      <c r="BA71" s="512"/>
      <c r="BB71" s="512"/>
      <c r="BC71" s="512"/>
      <c r="BD71" s="512"/>
      <c r="BE71" s="512"/>
      <c r="BF71" s="512"/>
      <c r="BG71" s="512"/>
      <c r="BH71" s="34"/>
      <c r="BI71" s="34"/>
    </row>
    <row r="72" spans="1:63" ht="12.75" customHeight="1">
      <c r="B72" s="251" t="s">
        <v>141</v>
      </c>
      <c r="C72" s="251"/>
      <c r="D72" s="251"/>
      <c r="E72" s="251"/>
      <c r="F72" s="251"/>
      <c r="G72" s="251"/>
      <c r="H72" s="251"/>
      <c r="I72" s="251"/>
      <c r="J72" s="251"/>
      <c r="K72" s="251"/>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1"/>
      <c r="AL72" s="251"/>
      <c r="AM72" s="251"/>
      <c r="AN72" s="251"/>
      <c r="AO72" s="251"/>
      <c r="AP72" s="251"/>
      <c r="AQ72" s="251"/>
      <c r="AR72" s="251"/>
      <c r="AS72" s="251"/>
      <c r="AT72" s="251"/>
      <c r="AU72" s="251"/>
      <c r="AV72" s="251"/>
      <c r="AW72" s="251"/>
      <c r="AX72" s="251"/>
      <c r="AY72" s="251"/>
      <c r="AZ72" s="251"/>
      <c r="BA72" s="251"/>
      <c r="BB72" s="251"/>
      <c r="BC72" s="251"/>
      <c r="BD72" s="39"/>
      <c r="BE72" s="39"/>
      <c r="BF72" s="39"/>
      <c r="BG72" s="39"/>
      <c r="BH72" s="39"/>
      <c r="BI72" s="39"/>
      <c r="BJ72" s="39"/>
    </row>
    <row r="73" spans="1:63" ht="15" customHeight="1">
      <c r="B73" s="251" t="s">
        <v>142</v>
      </c>
      <c r="C73" s="251"/>
      <c r="D73" s="251"/>
      <c r="E73" s="251"/>
      <c r="F73" s="251"/>
      <c r="G73" s="251"/>
      <c r="H73" s="251"/>
      <c r="I73" s="251"/>
      <c r="J73" s="251"/>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251"/>
      <c r="AP73" s="251"/>
      <c r="AQ73" s="251"/>
      <c r="AR73" s="251"/>
      <c r="AS73" s="251"/>
      <c r="AT73" s="251"/>
      <c r="AU73" s="251"/>
      <c r="AV73" s="251"/>
      <c r="AW73" s="251"/>
      <c r="AX73" s="251"/>
      <c r="AY73" s="251"/>
      <c r="AZ73" s="251"/>
      <c r="BA73" s="251"/>
      <c r="BB73" s="251"/>
      <c r="BC73" s="251"/>
      <c r="BD73" s="39"/>
      <c r="BE73" s="39"/>
      <c r="BF73" s="39"/>
      <c r="BG73" s="39"/>
      <c r="BH73" s="39"/>
      <c r="BI73" s="39"/>
      <c r="BJ73" s="39"/>
    </row>
    <row r="74" spans="1:63" ht="13.5" customHeight="1">
      <c r="B74" s="251" t="s">
        <v>143</v>
      </c>
      <c r="C74" s="251"/>
      <c r="D74" s="251"/>
      <c r="E74" s="251"/>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251"/>
      <c r="AP74" s="251"/>
      <c r="AQ74" s="251"/>
      <c r="AR74" s="251"/>
      <c r="AS74" s="251"/>
      <c r="AT74" s="251"/>
      <c r="AU74" s="251"/>
      <c r="AV74" s="251"/>
      <c r="AW74" s="251"/>
      <c r="AX74" s="251"/>
      <c r="AY74" s="251"/>
      <c r="AZ74" s="251"/>
      <c r="BA74" s="251"/>
      <c r="BB74" s="251"/>
      <c r="BC74" s="251"/>
    </row>
    <row r="75" spans="1:63" ht="7.5" customHeight="1">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row>
    <row r="76" spans="1:63" ht="14.25" customHeight="1">
      <c r="A76" s="21" t="s">
        <v>226</v>
      </c>
    </row>
    <row r="77" spans="1:63" ht="15" customHeight="1">
      <c r="B77" s="21" t="s">
        <v>209</v>
      </c>
    </row>
    <row r="78" spans="1:63" ht="11.25" customHeight="1">
      <c r="B78" s="28"/>
      <c r="C78" s="64"/>
      <c r="D78" s="451" t="s">
        <v>18</v>
      </c>
      <c r="E78" s="261"/>
      <c r="F78" s="261"/>
      <c r="G78" s="261"/>
      <c r="H78" s="261"/>
      <c r="I78" s="261"/>
      <c r="J78" s="261"/>
      <c r="K78" s="261"/>
      <c r="L78" s="261"/>
      <c r="M78" s="325" t="s">
        <v>19</v>
      </c>
      <c r="N78" s="262"/>
      <c r="O78" s="262"/>
      <c r="P78" s="262"/>
      <c r="Q78" s="262"/>
      <c r="R78" s="262"/>
      <c r="S78" s="262"/>
      <c r="T78" s="262"/>
      <c r="U78" s="262"/>
      <c r="V78" s="262"/>
      <c r="W78" s="262"/>
      <c r="X78" s="262"/>
      <c r="Y78" s="262"/>
      <c r="Z78" s="262"/>
      <c r="AA78" s="262"/>
      <c r="AB78" s="262"/>
      <c r="AC78" s="262"/>
      <c r="AD78" s="262"/>
      <c r="AE78" s="262"/>
      <c r="AF78" s="326"/>
      <c r="AG78" s="451" t="s">
        <v>144</v>
      </c>
      <c r="AH78" s="451"/>
      <c r="AI78" s="451"/>
      <c r="AJ78" s="451"/>
      <c r="AK78" s="451"/>
      <c r="AL78" s="451"/>
      <c r="AM78" s="451"/>
      <c r="AN78" s="451"/>
      <c r="AO78" s="505" t="s">
        <v>145</v>
      </c>
      <c r="AP78" s="505"/>
      <c r="AQ78" s="505"/>
      <c r="AR78" s="505"/>
      <c r="AS78" s="505"/>
      <c r="AT78" s="505"/>
      <c r="AU78" s="505"/>
      <c r="AV78" s="330" t="s">
        <v>22</v>
      </c>
      <c r="AW78" s="331"/>
      <c r="AX78" s="331"/>
      <c r="AY78" s="331"/>
      <c r="AZ78" s="331"/>
      <c r="BA78" s="331"/>
      <c r="BB78" s="331"/>
      <c r="BC78" s="331"/>
      <c r="BD78" s="331"/>
      <c r="BE78" s="332"/>
    </row>
    <row r="79" spans="1:63" ht="11.25" customHeight="1">
      <c r="B79" s="28"/>
      <c r="C79" s="64"/>
      <c r="D79" s="261"/>
      <c r="E79" s="261"/>
      <c r="F79" s="261"/>
      <c r="G79" s="261"/>
      <c r="H79" s="261"/>
      <c r="I79" s="261"/>
      <c r="J79" s="261"/>
      <c r="K79" s="261"/>
      <c r="L79" s="261"/>
      <c r="M79" s="503"/>
      <c r="N79" s="504"/>
      <c r="O79" s="504"/>
      <c r="P79" s="504"/>
      <c r="Q79" s="504"/>
      <c r="R79" s="504"/>
      <c r="S79" s="504"/>
      <c r="T79" s="504"/>
      <c r="U79" s="504"/>
      <c r="V79" s="504"/>
      <c r="W79" s="504"/>
      <c r="X79" s="504"/>
      <c r="Y79" s="504"/>
      <c r="Z79" s="504"/>
      <c r="AA79" s="504"/>
      <c r="AB79" s="504"/>
      <c r="AC79" s="504"/>
      <c r="AD79" s="504"/>
      <c r="AE79" s="504"/>
      <c r="AF79" s="441"/>
      <c r="AG79" s="451"/>
      <c r="AH79" s="451"/>
      <c r="AI79" s="451"/>
      <c r="AJ79" s="451"/>
      <c r="AK79" s="451"/>
      <c r="AL79" s="451"/>
      <c r="AM79" s="451"/>
      <c r="AN79" s="451"/>
      <c r="AO79" s="505"/>
      <c r="AP79" s="505"/>
      <c r="AQ79" s="505"/>
      <c r="AR79" s="505"/>
      <c r="AS79" s="505"/>
      <c r="AT79" s="505"/>
      <c r="AU79" s="505"/>
      <c r="AV79" s="333"/>
      <c r="AW79" s="334"/>
      <c r="AX79" s="334"/>
      <c r="AY79" s="334"/>
      <c r="AZ79" s="334"/>
      <c r="BA79" s="334"/>
      <c r="BB79" s="334"/>
      <c r="BC79" s="334"/>
      <c r="BD79" s="334"/>
      <c r="BE79" s="335"/>
    </row>
    <row r="80" spans="1:63" ht="15" customHeight="1">
      <c r="B80" s="28"/>
      <c r="C80" s="64"/>
      <c r="D80" s="261"/>
      <c r="E80" s="261"/>
      <c r="F80" s="261"/>
      <c r="G80" s="261"/>
      <c r="H80" s="261"/>
      <c r="I80" s="261"/>
      <c r="J80" s="261"/>
      <c r="K80" s="261"/>
      <c r="L80" s="261"/>
      <c r="M80" s="506" t="s">
        <v>146</v>
      </c>
      <c r="N80" s="507"/>
      <c r="O80" s="507"/>
      <c r="P80" s="507"/>
      <c r="Q80" s="507"/>
      <c r="R80" s="507"/>
      <c r="S80" s="507"/>
      <c r="T80" s="507"/>
      <c r="U80" s="507"/>
      <c r="V80" s="507"/>
      <c r="W80" s="507"/>
      <c r="X80" s="507"/>
      <c r="Y80" s="507"/>
      <c r="Z80" s="507"/>
      <c r="AA80" s="507"/>
      <c r="AB80" s="507"/>
      <c r="AC80" s="507"/>
      <c r="AD80" s="507"/>
      <c r="AE80" s="507"/>
      <c r="AF80" s="508"/>
      <c r="AG80" s="451"/>
      <c r="AH80" s="451"/>
      <c r="AI80" s="451"/>
      <c r="AJ80" s="451"/>
      <c r="AK80" s="451"/>
      <c r="AL80" s="451"/>
      <c r="AM80" s="451"/>
      <c r="AN80" s="451"/>
      <c r="AO80" s="505"/>
      <c r="AP80" s="505"/>
      <c r="AQ80" s="505"/>
      <c r="AR80" s="505"/>
      <c r="AS80" s="505"/>
      <c r="AT80" s="505"/>
      <c r="AU80" s="505"/>
      <c r="AV80" s="336"/>
      <c r="AW80" s="337"/>
      <c r="AX80" s="337"/>
      <c r="AY80" s="337"/>
      <c r="AZ80" s="337"/>
      <c r="BA80" s="337"/>
      <c r="BB80" s="337"/>
      <c r="BC80" s="337"/>
      <c r="BD80" s="337"/>
      <c r="BE80" s="338"/>
    </row>
    <row r="81" spans="1:62" ht="15" customHeight="1">
      <c r="B81" s="28"/>
      <c r="C81" s="64"/>
      <c r="D81" s="378"/>
      <c r="E81" s="379"/>
      <c r="F81" s="379"/>
      <c r="G81" s="379"/>
      <c r="H81" s="379"/>
      <c r="I81" s="379"/>
      <c r="J81" s="379"/>
      <c r="K81" s="379"/>
      <c r="L81" s="380"/>
      <c r="M81" s="746" t="s">
        <v>147</v>
      </c>
      <c r="N81" s="734"/>
      <c r="O81" s="734"/>
      <c r="P81" s="734"/>
      <c r="Q81" s="734"/>
      <c r="R81" s="734"/>
      <c r="S81" s="734"/>
      <c r="T81" s="734"/>
      <c r="U81" s="734"/>
      <c r="V81" s="734"/>
      <c r="W81" s="734"/>
      <c r="X81" s="734"/>
      <c r="Y81" s="734"/>
      <c r="Z81" s="734"/>
      <c r="AA81" s="734"/>
      <c r="AB81" s="734"/>
      <c r="AC81" s="734"/>
      <c r="AD81" s="734"/>
      <c r="AE81" s="734"/>
      <c r="AF81" s="747"/>
      <c r="AG81" s="764">
        <v>8</v>
      </c>
      <c r="AH81" s="765"/>
      <c r="AI81" s="765"/>
      <c r="AJ81" s="765"/>
      <c r="AK81" s="765"/>
      <c r="AL81" s="765"/>
      <c r="AM81" s="765"/>
      <c r="AN81" s="766"/>
      <c r="AO81" s="860">
        <v>20</v>
      </c>
      <c r="AP81" s="861"/>
      <c r="AQ81" s="861"/>
      <c r="AR81" s="861"/>
      <c r="AS81" s="861"/>
      <c r="AT81" s="861"/>
      <c r="AU81" s="862"/>
      <c r="AV81" s="417">
        <f>AG81*AO81</f>
        <v>160</v>
      </c>
      <c r="AW81" s="489"/>
      <c r="AX81" s="489"/>
      <c r="AY81" s="489"/>
      <c r="AZ81" s="489"/>
      <c r="BA81" s="489"/>
      <c r="BB81" s="489"/>
      <c r="BC81" s="489"/>
      <c r="BD81" s="489"/>
      <c r="BE81" s="490"/>
    </row>
    <row r="82" spans="1:62" ht="15" customHeight="1">
      <c r="B82" s="28"/>
      <c r="C82" s="64"/>
      <c r="D82" s="381"/>
      <c r="E82" s="382"/>
      <c r="F82" s="382"/>
      <c r="G82" s="382"/>
      <c r="H82" s="382"/>
      <c r="I82" s="382"/>
      <c r="J82" s="382"/>
      <c r="K82" s="382"/>
      <c r="L82" s="383"/>
      <c r="M82" s="751"/>
      <c r="N82" s="752"/>
      <c r="O82" s="752"/>
      <c r="P82" s="752"/>
      <c r="Q82" s="752"/>
      <c r="R82" s="752"/>
      <c r="S82" s="752"/>
      <c r="T82" s="752"/>
      <c r="U82" s="752"/>
      <c r="V82" s="752"/>
      <c r="W82" s="752"/>
      <c r="X82" s="752"/>
      <c r="Y82" s="752"/>
      <c r="Z82" s="752"/>
      <c r="AA82" s="752"/>
      <c r="AB82" s="752"/>
      <c r="AC82" s="752"/>
      <c r="AD82" s="752"/>
      <c r="AE82" s="752"/>
      <c r="AF82" s="753"/>
      <c r="AG82" s="767"/>
      <c r="AH82" s="768"/>
      <c r="AI82" s="768"/>
      <c r="AJ82" s="768"/>
      <c r="AK82" s="768"/>
      <c r="AL82" s="768"/>
      <c r="AM82" s="768"/>
      <c r="AN82" s="769"/>
      <c r="AO82" s="863"/>
      <c r="AP82" s="864"/>
      <c r="AQ82" s="864"/>
      <c r="AR82" s="864"/>
      <c r="AS82" s="864"/>
      <c r="AT82" s="864"/>
      <c r="AU82" s="865"/>
      <c r="AV82" s="491"/>
      <c r="AW82" s="492"/>
      <c r="AX82" s="492"/>
      <c r="AY82" s="492"/>
      <c r="AZ82" s="492"/>
      <c r="BA82" s="492"/>
      <c r="BB82" s="492"/>
      <c r="BC82" s="492"/>
      <c r="BD82" s="492"/>
      <c r="BE82" s="493"/>
    </row>
    <row r="83" spans="1:62" ht="15" customHeight="1">
      <c r="B83" s="28"/>
      <c r="C83" s="64"/>
      <c r="D83" s="743" t="s">
        <v>148</v>
      </c>
      <c r="E83" s="744"/>
      <c r="F83" s="744"/>
      <c r="G83" s="744"/>
      <c r="H83" s="744"/>
      <c r="I83" s="744"/>
      <c r="J83" s="744"/>
      <c r="K83" s="744"/>
      <c r="L83" s="745"/>
      <c r="M83" s="869" t="s">
        <v>149</v>
      </c>
      <c r="N83" s="870"/>
      <c r="O83" s="870"/>
      <c r="P83" s="870"/>
      <c r="Q83" s="870"/>
      <c r="R83" s="870"/>
      <c r="S83" s="870"/>
      <c r="T83" s="870"/>
      <c r="U83" s="870"/>
      <c r="V83" s="870"/>
      <c r="W83" s="870"/>
      <c r="X83" s="870"/>
      <c r="Y83" s="870"/>
      <c r="Z83" s="870"/>
      <c r="AA83" s="870"/>
      <c r="AB83" s="870"/>
      <c r="AC83" s="870"/>
      <c r="AD83" s="870"/>
      <c r="AE83" s="870"/>
      <c r="AF83" s="871"/>
      <c r="AG83" s="770"/>
      <c r="AH83" s="771"/>
      <c r="AI83" s="771"/>
      <c r="AJ83" s="771"/>
      <c r="AK83" s="771"/>
      <c r="AL83" s="771"/>
      <c r="AM83" s="771"/>
      <c r="AN83" s="772"/>
      <c r="AO83" s="866"/>
      <c r="AP83" s="867"/>
      <c r="AQ83" s="867"/>
      <c r="AR83" s="867"/>
      <c r="AS83" s="867"/>
      <c r="AT83" s="867"/>
      <c r="AU83" s="868"/>
      <c r="AV83" s="494"/>
      <c r="AW83" s="495"/>
      <c r="AX83" s="495"/>
      <c r="AY83" s="495"/>
      <c r="AZ83" s="495"/>
      <c r="BA83" s="495"/>
      <c r="BB83" s="495"/>
      <c r="BC83" s="495"/>
      <c r="BD83" s="495"/>
      <c r="BE83" s="496"/>
    </row>
    <row r="84" spans="1:62" ht="15" customHeight="1">
      <c r="B84" s="28"/>
      <c r="C84" s="28"/>
      <c r="D84" s="466" t="s">
        <v>60</v>
      </c>
      <c r="E84" s="466"/>
      <c r="F84" s="466"/>
      <c r="G84" s="466"/>
      <c r="H84" s="466"/>
      <c r="I84" s="466"/>
      <c r="J84" s="466"/>
      <c r="K84" s="466"/>
      <c r="L84" s="466"/>
      <c r="M84" s="467" t="s">
        <v>61</v>
      </c>
      <c r="N84" s="468"/>
      <c r="O84" s="468"/>
      <c r="P84" s="468"/>
      <c r="Q84" s="468"/>
      <c r="R84" s="468"/>
      <c r="S84" s="468"/>
      <c r="T84" s="468"/>
      <c r="U84" s="468"/>
      <c r="V84" s="468"/>
      <c r="W84" s="468"/>
      <c r="X84" s="469"/>
      <c r="Y84" s="470" t="s">
        <v>38</v>
      </c>
      <c r="Z84" s="470"/>
      <c r="AA84" s="470"/>
      <c r="AB84" s="470"/>
      <c r="AC84" s="470"/>
      <c r="AD84" s="470"/>
      <c r="AE84" s="470"/>
      <c r="AF84" s="470"/>
      <c r="AG84" s="470"/>
      <c r="AH84" s="470"/>
      <c r="AI84" s="470"/>
      <c r="AJ84" s="471" t="s">
        <v>39</v>
      </c>
      <c r="AK84" s="471"/>
      <c r="AL84" s="471"/>
      <c r="AM84" s="471"/>
      <c r="AN84" s="471"/>
      <c r="AO84" s="471"/>
      <c r="AP84" s="471"/>
      <c r="AQ84" s="471"/>
      <c r="AR84" s="471"/>
      <c r="AS84" s="471"/>
      <c r="AT84" s="471"/>
      <c r="AU84" s="471"/>
      <c r="AV84" s="471"/>
      <c r="AW84" s="471"/>
      <c r="AX84" s="471"/>
      <c r="AY84" s="471"/>
      <c r="AZ84" s="471"/>
      <c r="BA84" s="471"/>
      <c r="BB84" s="471"/>
      <c r="BC84" s="471"/>
      <c r="BD84" s="471"/>
      <c r="BE84" s="471"/>
    </row>
    <row r="85" spans="1:62" ht="27.75" customHeight="1">
      <c r="B85" s="28"/>
      <c r="C85" s="28"/>
      <c r="D85" s="857" t="s">
        <v>40</v>
      </c>
      <c r="E85" s="857"/>
      <c r="F85" s="857"/>
      <c r="G85" s="857"/>
      <c r="H85" s="857"/>
      <c r="I85" s="857"/>
      <c r="J85" s="857"/>
      <c r="K85" s="857"/>
      <c r="L85" s="857"/>
      <c r="M85" s="473"/>
      <c r="N85" s="474"/>
      <c r="O85" s="474"/>
      <c r="P85" s="474"/>
      <c r="Q85" s="474"/>
      <c r="R85" s="474"/>
      <c r="S85" s="474"/>
      <c r="T85" s="474"/>
      <c r="U85" s="474"/>
      <c r="V85" s="474"/>
      <c r="W85" s="474"/>
      <c r="X85" s="475"/>
      <c r="Y85" s="858" t="s">
        <v>41</v>
      </c>
      <c r="Z85" s="858"/>
      <c r="AA85" s="858"/>
      <c r="AB85" s="858"/>
      <c r="AC85" s="858"/>
      <c r="AD85" s="858"/>
      <c r="AE85" s="858"/>
      <c r="AF85" s="858"/>
      <c r="AG85" s="858"/>
      <c r="AH85" s="858"/>
      <c r="AI85" s="858"/>
      <c r="AJ85" s="859" t="s">
        <v>42</v>
      </c>
      <c r="AK85" s="859"/>
      <c r="AL85" s="859"/>
      <c r="AM85" s="859"/>
      <c r="AN85" s="859"/>
      <c r="AO85" s="859"/>
      <c r="AP85" s="859"/>
      <c r="AQ85" s="859"/>
      <c r="AR85" s="859"/>
      <c r="AS85" s="859"/>
      <c r="AT85" s="859"/>
      <c r="AU85" s="859"/>
      <c r="AV85" s="859"/>
      <c r="AW85" s="859"/>
      <c r="AX85" s="859"/>
      <c r="AY85" s="859"/>
      <c r="AZ85" s="859"/>
      <c r="BA85" s="859"/>
      <c r="BB85" s="859"/>
      <c r="BC85" s="859"/>
      <c r="BD85" s="859"/>
      <c r="BE85" s="859"/>
    </row>
    <row r="86" spans="1:62">
      <c r="B86" s="28"/>
      <c r="C86" s="28"/>
      <c r="D86" s="449" t="s">
        <v>43</v>
      </c>
      <c r="E86" s="449"/>
      <c r="F86" s="449"/>
      <c r="G86" s="449"/>
      <c r="H86" s="449"/>
      <c r="I86" s="449"/>
      <c r="J86" s="449"/>
      <c r="K86" s="449"/>
      <c r="L86" s="449"/>
      <c r="M86" s="449"/>
      <c r="N86" s="449"/>
      <c r="O86" s="449"/>
      <c r="P86" s="449"/>
      <c r="Q86" s="449"/>
      <c r="R86" s="449"/>
      <c r="S86" s="449"/>
      <c r="T86" s="449"/>
      <c r="U86" s="449"/>
      <c r="V86" s="449"/>
      <c r="W86" s="449"/>
      <c r="X86" s="449"/>
      <c r="Y86" s="449"/>
      <c r="Z86" s="449"/>
      <c r="AA86" s="449"/>
      <c r="AB86" s="449"/>
      <c r="AC86" s="449"/>
      <c r="AD86" s="449"/>
      <c r="AE86" s="449"/>
      <c r="AF86" s="449"/>
      <c r="AG86" s="449"/>
      <c r="AH86" s="449"/>
      <c r="AI86" s="449"/>
      <c r="AJ86" s="449"/>
      <c r="AK86" s="449"/>
      <c r="AL86" s="449"/>
      <c r="AM86" s="449"/>
      <c r="AN86" s="449"/>
      <c r="AO86" s="449"/>
      <c r="AP86" s="449"/>
      <c r="AQ86" s="449"/>
      <c r="AR86" s="449"/>
      <c r="AS86" s="449"/>
      <c r="AT86" s="449"/>
      <c r="AU86" s="449"/>
      <c r="AV86" s="449"/>
      <c r="AW86" s="449"/>
      <c r="AX86" s="449"/>
      <c r="AY86" s="449"/>
      <c r="AZ86" s="449"/>
      <c r="BA86" s="449"/>
      <c r="BB86" s="449"/>
      <c r="BC86" s="449"/>
      <c r="BD86" s="449"/>
      <c r="BE86" s="449"/>
      <c r="BF86" s="65"/>
      <c r="BG86" s="65"/>
      <c r="BH86" s="65"/>
      <c r="BI86" s="65"/>
      <c r="BJ86" s="65"/>
    </row>
    <row r="87" spans="1:62" ht="7.5" customHeight="1">
      <c r="B87" s="28"/>
      <c r="C87" s="28"/>
      <c r="D87" s="66"/>
      <c r="E87" s="66"/>
      <c r="F87" s="66"/>
      <c r="G87" s="66"/>
      <c r="H87" s="66"/>
      <c r="I87" s="66"/>
      <c r="J87" s="66"/>
      <c r="K87" s="66"/>
      <c r="L87" s="66"/>
      <c r="M87" s="67"/>
      <c r="N87" s="67"/>
      <c r="O87" s="67"/>
      <c r="P87" s="67"/>
      <c r="Q87" s="67"/>
      <c r="R87" s="67"/>
      <c r="S87" s="67"/>
      <c r="T87" s="67"/>
      <c r="U87" s="67"/>
      <c r="V87" s="67"/>
      <c r="W87" s="67"/>
      <c r="X87" s="67"/>
      <c r="Y87" s="67"/>
      <c r="Z87" s="67"/>
      <c r="AA87" s="67"/>
      <c r="AB87" s="67"/>
      <c r="AC87" s="67"/>
      <c r="AD87" s="67"/>
      <c r="AE87" s="67"/>
      <c r="AF87" s="67"/>
      <c r="AG87" s="68"/>
      <c r="AH87" s="68"/>
      <c r="AI87" s="68"/>
      <c r="AJ87" s="68"/>
      <c r="AK87" s="68"/>
      <c r="AL87" s="68"/>
      <c r="AM87" s="68"/>
      <c r="AN87" s="23"/>
      <c r="AO87" s="23"/>
      <c r="AP87" s="23"/>
      <c r="AQ87" s="23"/>
      <c r="AR87" s="23"/>
      <c r="AS87" s="23"/>
      <c r="AT87" s="23"/>
      <c r="AU87" s="23"/>
      <c r="AV87" s="23"/>
      <c r="AW87" s="23"/>
      <c r="AX87" s="23"/>
      <c r="AY87" s="23"/>
      <c r="AZ87" s="23"/>
      <c r="BA87" s="23"/>
      <c r="BB87" s="23"/>
      <c r="BC87" s="23"/>
      <c r="BD87" s="23"/>
      <c r="BE87" s="23"/>
    </row>
    <row r="88" spans="1:62" s="69" customFormat="1" ht="20.25" customHeight="1">
      <c r="A88" s="21"/>
      <c r="B88" s="21" t="s">
        <v>227</v>
      </c>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row>
    <row r="89" spans="1:62" s="69" customFormat="1" ht="25.5" customHeight="1">
      <c r="A89" s="21"/>
      <c r="B89" s="21"/>
      <c r="C89" s="450" t="s">
        <v>62</v>
      </c>
      <c r="D89" s="450"/>
      <c r="E89" s="450"/>
      <c r="F89" s="450"/>
      <c r="G89" s="450"/>
      <c r="H89" s="450"/>
      <c r="I89" s="450"/>
      <c r="J89" s="450"/>
      <c r="K89" s="450"/>
      <c r="L89" s="450"/>
      <c r="M89" s="450"/>
      <c r="N89" s="450"/>
      <c r="O89" s="450"/>
      <c r="P89" s="450"/>
      <c r="Q89" s="450"/>
      <c r="R89" s="450"/>
      <c r="S89" s="450"/>
      <c r="T89" s="450"/>
      <c r="U89" s="450"/>
      <c r="V89" s="450"/>
      <c r="W89" s="450"/>
      <c r="X89" s="450"/>
      <c r="Y89" s="450"/>
      <c r="Z89" s="450"/>
      <c r="AA89" s="450"/>
      <c r="AB89" s="450"/>
      <c r="AC89" s="450"/>
      <c r="AD89" s="450"/>
      <c r="AE89" s="450"/>
      <c r="AF89" s="450"/>
      <c r="AG89" s="450"/>
      <c r="AH89" s="450"/>
      <c r="AI89" s="450"/>
      <c r="AJ89" s="450"/>
      <c r="AK89" s="450"/>
      <c r="AL89" s="450"/>
      <c r="AM89" s="450"/>
      <c r="AN89" s="450"/>
      <c r="AO89" s="450"/>
      <c r="AP89" s="450"/>
      <c r="AQ89" s="450"/>
      <c r="AR89" s="450"/>
      <c r="AS89" s="450"/>
      <c r="AT89" s="450"/>
      <c r="AU89" s="450"/>
      <c r="AV89" s="450"/>
      <c r="AW89" s="450"/>
      <c r="AX89" s="450"/>
      <c r="AY89" s="450"/>
      <c r="AZ89" s="450"/>
      <c r="BA89" s="450"/>
      <c r="BB89" s="450"/>
      <c r="BC89" s="450"/>
      <c r="BD89" s="450"/>
      <c r="BE89" s="450"/>
      <c r="BF89" s="21"/>
      <c r="BG89" s="21"/>
    </row>
    <row r="90" spans="1:62" ht="12.75" customHeight="1">
      <c r="B90" s="28"/>
      <c r="C90" s="64"/>
      <c r="D90" s="451" t="s">
        <v>18</v>
      </c>
      <c r="E90" s="451"/>
      <c r="F90" s="451"/>
      <c r="G90" s="451"/>
      <c r="H90" s="451"/>
      <c r="I90" s="451"/>
      <c r="J90" s="451"/>
      <c r="K90" s="451"/>
      <c r="L90" s="451"/>
      <c r="M90" s="451"/>
      <c r="N90" s="452" t="s">
        <v>19</v>
      </c>
      <c r="O90" s="453"/>
      <c r="P90" s="453"/>
      <c r="Q90" s="453"/>
      <c r="R90" s="453"/>
      <c r="S90" s="453"/>
      <c r="T90" s="453"/>
      <c r="U90" s="453"/>
      <c r="V90" s="453"/>
      <c r="W90" s="453"/>
      <c r="X90" s="453"/>
      <c r="Y90" s="453"/>
      <c r="Z90" s="453"/>
      <c r="AA90" s="454"/>
      <c r="AB90" s="451" t="s">
        <v>65</v>
      </c>
      <c r="AC90" s="451"/>
      <c r="AD90" s="451"/>
      <c r="AE90" s="451"/>
      <c r="AF90" s="458" t="s">
        <v>20</v>
      </c>
      <c r="AG90" s="458"/>
      <c r="AH90" s="458"/>
      <c r="AI90" s="458"/>
      <c r="AJ90" s="458"/>
      <c r="AK90" s="459" t="s">
        <v>21</v>
      </c>
      <c r="AL90" s="459"/>
      <c r="AM90" s="459"/>
      <c r="AN90" s="459"/>
      <c r="AO90" s="459"/>
      <c r="AP90" s="458" t="s">
        <v>22</v>
      </c>
      <c r="AQ90" s="458"/>
      <c r="AR90" s="458"/>
      <c r="AS90" s="458"/>
      <c r="AT90" s="458"/>
      <c r="AU90" s="460" t="s">
        <v>150</v>
      </c>
      <c r="AV90" s="461"/>
      <c r="AW90" s="461"/>
      <c r="AX90" s="461"/>
      <c r="AY90" s="461"/>
      <c r="AZ90" s="461"/>
      <c r="BA90" s="461"/>
      <c r="BB90" s="461"/>
      <c r="BC90" s="461"/>
      <c r="BD90" s="461"/>
      <c r="BE90" s="462"/>
    </row>
    <row r="91" spans="1:62" ht="12.75" customHeight="1">
      <c r="B91" s="28"/>
      <c r="C91" s="64"/>
      <c r="D91" s="451"/>
      <c r="E91" s="451"/>
      <c r="F91" s="451"/>
      <c r="G91" s="451"/>
      <c r="H91" s="451"/>
      <c r="I91" s="451"/>
      <c r="J91" s="451"/>
      <c r="K91" s="451"/>
      <c r="L91" s="451"/>
      <c r="M91" s="451"/>
      <c r="N91" s="455"/>
      <c r="O91" s="456"/>
      <c r="P91" s="456"/>
      <c r="Q91" s="456"/>
      <c r="R91" s="456"/>
      <c r="S91" s="456"/>
      <c r="T91" s="456"/>
      <c r="U91" s="456"/>
      <c r="V91" s="456"/>
      <c r="W91" s="456"/>
      <c r="X91" s="456"/>
      <c r="Y91" s="456"/>
      <c r="Z91" s="456"/>
      <c r="AA91" s="457"/>
      <c r="AB91" s="451"/>
      <c r="AC91" s="451"/>
      <c r="AD91" s="451"/>
      <c r="AE91" s="451"/>
      <c r="AF91" s="458"/>
      <c r="AG91" s="458"/>
      <c r="AH91" s="458"/>
      <c r="AI91" s="458"/>
      <c r="AJ91" s="458"/>
      <c r="AK91" s="459"/>
      <c r="AL91" s="459"/>
      <c r="AM91" s="459"/>
      <c r="AN91" s="459"/>
      <c r="AO91" s="459"/>
      <c r="AP91" s="458"/>
      <c r="AQ91" s="458"/>
      <c r="AR91" s="458"/>
      <c r="AS91" s="458"/>
      <c r="AT91" s="458"/>
      <c r="AU91" s="463"/>
      <c r="AV91" s="464"/>
      <c r="AW91" s="464"/>
      <c r="AX91" s="464"/>
      <c r="AY91" s="464"/>
      <c r="AZ91" s="464"/>
      <c r="BA91" s="464"/>
      <c r="BB91" s="464"/>
      <c r="BC91" s="464"/>
      <c r="BD91" s="464"/>
      <c r="BE91" s="465"/>
    </row>
    <row r="92" spans="1:62" ht="12.75" customHeight="1">
      <c r="B92" s="28"/>
      <c r="C92" s="64"/>
      <c r="D92" s="451"/>
      <c r="E92" s="451"/>
      <c r="F92" s="451"/>
      <c r="G92" s="451"/>
      <c r="H92" s="451"/>
      <c r="I92" s="451"/>
      <c r="J92" s="451"/>
      <c r="K92" s="451"/>
      <c r="L92" s="451"/>
      <c r="M92" s="451"/>
      <c r="N92" s="455" t="s">
        <v>151</v>
      </c>
      <c r="O92" s="456"/>
      <c r="P92" s="456"/>
      <c r="Q92" s="456"/>
      <c r="R92" s="456"/>
      <c r="S92" s="456"/>
      <c r="T92" s="456"/>
      <c r="U92" s="456"/>
      <c r="V92" s="456"/>
      <c r="W92" s="456"/>
      <c r="X92" s="456"/>
      <c r="Y92" s="456"/>
      <c r="Z92" s="456"/>
      <c r="AA92" s="457"/>
      <c r="AB92" s="451"/>
      <c r="AC92" s="451"/>
      <c r="AD92" s="451"/>
      <c r="AE92" s="451"/>
      <c r="AF92" s="458"/>
      <c r="AG92" s="458"/>
      <c r="AH92" s="458"/>
      <c r="AI92" s="458"/>
      <c r="AJ92" s="458"/>
      <c r="AK92" s="459"/>
      <c r="AL92" s="459"/>
      <c r="AM92" s="459"/>
      <c r="AN92" s="459"/>
      <c r="AO92" s="459"/>
      <c r="AP92" s="458"/>
      <c r="AQ92" s="458"/>
      <c r="AR92" s="458"/>
      <c r="AS92" s="458"/>
      <c r="AT92" s="458"/>
      <c r="AU92" s="463"/>
      <c r="AV92" s="464"/>
      <c r="AW92" s="464"/>
      <c r="AX92" s="464"/>
      <c r="AY92" s="464"/>
      <c r="AZ92" s="464"/>
      <c r="BA92" s="464"/>
      <c r="BB92" s="464"/>
      <c r="BC92" s="464"/>
      <c r="BD92" s="464"/>
      <c r="BE92" s="465"/>
    </row>
    <row r="93" spans="1:62" ht="12.75" customHeight="1">
      <c r="B93" s="28"/>
      <c r="C93" s="64"/>
      <c r="D93" s="451"/>
      <c r="E93" s="451"/>
      <c r="F93" s="451"/>
      <c r="G93" s="451"/>
      <c r="H93" s="451"/>
      <c r="I93" s="451"/>
      <c r="J93" s="451"/>
      <c r="K93" s="451"/>
      <c r="L93" s="451"/>
      <c r="M93" s="451"/>
      <c r="N93" s="443" t="s">
        <v>152</v>
      </c>
      <c r="O93" s="444"/>
      <c r="P93" s="444"/>
      <c r="Q93" s="444"/>
      <c r="R93" s="444"/>
      <c r="S93" s="444"/>
      <c r="T93" s="444"/>
      <c r="U93" s="444"/>
      <c r="V93" s="444"/>
      <c r="W93" s="444"/>
      <c r="X93" s="444"/>
      <c r="Y93" s="444"/>
      <c r="Z93" s="444"/>
      <c r="AA93" s="445"/>
      <c r="AB93" s="451"/>
      <c r="AC93" s="451"/>
      <c r="AD93" s="451"/>
      <c r="AE93" s="451"/>
      <c r="AF93" s="458"/>
      <c r="AG93" s="458"/>
      <c r="AH93" s="458"/>
      <c r="AI93" s="458"/>
      <c r="AJ93" s="458"/>
      <c r="AK93" s="459"/>
      <c r="AL93" s="459"/>
      <c r="AM93" s="459"/>
      <c r="AN93" s="459"/>
      <c r="AO93" s="459"/>
      <c r="AP93" s="458"/>
      <c r="AQ93" s="458"/>
      <c r="AR93" s="458"/>
      <c r="AS93" s="458"/>
      <c r="AT93" s="458"/>
      <c r="AU93" s="446" t="s">
        <v>23</v>
      </c>
      <c r="AV93" s="447"/>
      <c r="AW93" s="447"/>
      <c r="AX93" s="447" t="s">
        <v>153</v>
      </c>
      <c r="AY93" s="447"/>
      <c r="AZ93" s="447"/>
      <c r="BA93" s="447"/>
      <c r="BB93" s="447"/>
      <c r="BC93" s="447"/>
      <c r="BD93" s="447"/>
      <c r="BE93" s="448"/>
    </row>
    <row r="94" spans="1:62" ht="12.75" customHeight="1">
      <c r="B94" s="28"/>
      <c r="C94" s="64"/>
      <c r="D94" s="111"/>
      <c r="E94" s="112"/>
      <c r="F94" s="112"/>
      <c r="G94" s="112"/>
      <c r="H94" s="112"/>
      <c r="I94" s="112"/>
      <c r="J94" s="112"/>
      <c r="K94" s="112"/>
      <c r="L94" s="112"/>
      <c r="M94" s="112"/>
      <c r="N94" s="819" t="s">
        <v>154</v>
      </c>
      <c r="O94" s="820"/>
      <c r="P94" s="820"/>
      <c r="Q94" s="820"/>
      <c r="R94" s="820"/>
      <c r="S94" s="820"/>
      <c r="T94" s="820"/>
      <c r="U94" s="820"/>
      <c r="V94" s="820"/>
      <c r="W94" s="820"/>
      <c r="X94" s="820"/>
      <c r="Y94" s="820"/>
      <c r="Z94" s="820"/>
      <c r="AA94" s="821"/>
      <c r="AB94" s="825" t="s">
        <v>155</v>
      </c>
      <c r="AC94" s="826"/>
      <c r="AD94" s="826"/>
      <c r="AE94" s="826"/>
      <c r="AF94" s="827">
        <v>7</v>
      </c>
      <c r="AG94" s="827"/>
      <c r="AH94" s="827"/>
      <c r="AI94" s="827"/>
      <c r="AJ94" s="827"/>
      <c r="AK94" s="828">
        <v>20</v>
      </c>
      <c r="AL94" s="828"/>
      <c r="AM94" s="828"/>
      <c r="AN94" s="828"/>
      <c r="AO94" s="828"/>
      <c r="AP94" s="829">
        <f>AF94*AK94</f>
        <v>140</v>
      </c>
      <c r="AQ94" s="829"/>
      <c r="AR94" s="829"/>
      <c r="AS94" s="829"/>
      <c r="AT94" s="829"/>
      <c r="AU94" s="795"/>
      <c r="AV94" s="796"/>
      <c r="AW94" s="796"/>
      <c r="AX94" s="830"/>
      <c r="AY94" s="831"/>
      <c r="AZ94" s="831"/>
      <c r="BA94" s="831"/>
      <c r="BB94" s="831"/>
      <c r="BC94" s="831"/>
      <c r="BD94" s="831"/>
      <c r="BE94" s="832"/>
    </row>
    <row r="95" spans="1:62" ht="12.75" customHeight="1">
      <c r="B95" s="28"/>
      <c r="C95" s="64"/>
      <c r="D95" s="113"/>
      <c r="E95" s="114"/>
      <c r="F95" s="114"/>
      <c r="G95" s="114"/>
      <c r="H95" s="114"/>
      <c r="I95" s="114"/>
      <c r="J95" s="114"/>
      <c r="K95" s="114"/>
      <c r="L95" s="114"/>
      <c r="M95" s="114"/>
      <c r="N95" s="822"/>
      <c r="O95" s="823"/>
      <c r="P95" s="823"/>
      <c r="Q95" s="823"/>
      <c r="R95" s="823"/>
      <c r="S95" s="823"/>
      <c r="T95" s="823"/>
      <c r="U95" s="823"/>
      <c r="V95" s="823"/>
      <c r="W95" s="823"/>
      <c r="X95" s="823"/>
      <c r="Y95" s="823"/>
      <c r="Z95" s="823"/>
      <c r="AA95" s="824"/>
      <c r="AB95" s="826"/>
      <c r="AC95" s="826"/>
      <c r="AD95" s="826"/>
      <c r="AE95" s="826"/>
      <c r="AF95" s="827"/>
      <c r="AG95" s="827"/>
      <c r="AH95" s="827"/>
      <c r="AI95" s="827"/>
      <c r="AJ95" s="827"/>
      <c r="AK95" s="828"/>
      <c r="AL95" s="828"/>
      <c r="AM95" s="828"/>
      <c r="AN95" s="828"/>
      <c r="AO95" s="828"/>
      <c r="AP95" s="829"/>
      <c r="AQ95" s="829"/>
      <c r="AR95" s="829"/>
      <c r="AS95" s="829"/>
      <c r="AT95" s="829"/>
      <c r="AU95" s="798"/>
      <c r="AV95" s="799"/>
      <c r="AW95" s="799"/>
      <c r="AX95" s="833"/>
      <c r="AY95" s="834"/>
      <c r="AZ95" s="834"/>
      <c r="BA95" s="834"/>
      <c r="BB95" s="834"/>
      <c r="BC95" s="834"/>
      <c r="BD95" s="834"/>
      <c r="BE95" s="835"/>
    </row>
    <row r="96" spans="1:62" ht="12.75" customHeight="1">
      <c r="B96" s="28"/>
      <c r="C96" s="64"/>
      <c r="D96" s="113"/>
      <c r="E96" s="114"/>
      <c r="F96" s="114"/>
      <c r="G96" s="114"/>
      <c r="H96" s="114"/>
      <c r="I96" s="114"/>
      <c r="J96" s="114"/>
      <c r="K96" s="114"/>
      <c r="L96" s="114"/>
      <c r="M96" s="114"/>
      <c r="N96" s="845" t="s">
        <v>156</v>
      </c>
      <c r="O96" s="846"/>
      <c r="P96" s="846"/>
      <c r="Q96" s="846"/>
      <c r="R96" s="846"/>
      <c r="S96" s="846"/>
      <c r="T96" s="846"/>
      <c r="U96" s="846"/>
      <c r="V96" s="846"/>
      <c r="W96" s="846"/>
      <c r="X96" s="846"/>
      <c r="Y96" s="846"/>
      <c r="Z96" s="846"/>
      <c r="AA96" s="847"/>
      <c r="AB96" s="826"/>
      <c r="AC96" s="826"/>
      <c r="AD96" s="826"/>
      <c r="AE96" s="826"/>
      <c r="AF96" s="827"/>
      <c r="AG96" s="827"/>
      <c r="AH96" s="827"/>
      <c r="AI96" s="827"/>
      <c r="AJ96" s="827"/>
      <c r="AK96" s="828"/>
      <c r="AL96" s="828"/>
      <c r="AM96" s="828"/>
      <c r="AN96" s="828"/>
      <c r="AO96" s="828"/>
      <c r="AP96" s="829"/>
      <c r="AQ96" s="829"/>
      <c r="AR96" s="829"/>
      <c r="AS96" s="829"/>
      <c r="AT96" s="829"/>
      <c r="AU96" s="798"/>
      <c r="AV96" s="799"/>
      <c r="AW96" s="799"/>
      <c r="AX96" s="833"/>
      <c r="AY96" s="834"/>
      <c r="AZ96" s="834"/>
      <c r="BA96" s="834"/>
      <c r="BB96" s="834"/>
      <c r="BC96" s="834"/>
      <c r="BD96" s="834"/>
      <c r="BE96" s="835"/>
    </row>
    <row r="97" spans="2:57" ht="12.75" customHeight="1">
      <c r="B97" s="28"/>
      <c r="C97" s="64"/>
      <c r="D97" s="115"/>
      <c r="E97" s="116"/>
      <c r="F97" s="116"/>
      <c r="G97" s="116"/>
      <c r="H97" s="116"/>
      <c r="I97" s="116"/>
      <c r="J97" s="116"/>
      <c r="K97" s="116"/>
      <c r="L97" s="116"/>
      <c r="M97" s="116"/>
      <c r="N97" s="848" t="s">
        <v>157</v>
      </c>
      <c r="O97" s="849"/>
      <c r="P97" s="849"/>
      <c r="Q97" s="849"/>
      <c r="R97" s="849"/>
      <c r="S97" s="849"/>
      <c r="T97" s="849"/>
      <c r="U97" s="849"/>
      <c r="V97" s="849"/>
      <c r="W97" s="849"/>
      <c r="X97" s="849"/>
      <c r="Y97" s="849"/>
      <c r="Z97" s="849"/>
      <c r="AA97" s="850"/>
      <c r="AB97" s="826"/>
      <c r="AC97" s="826"/>
      <c r="AD97" s="826"/>
      <c r="AE97" s="826"/>
      <c r="AF97" s="827"/>
      <c r="AG97" s="827"/>
      <c r="AH97" s="827"/>
      <c r="AI97" s="827"/>
      <c r="AJ97" s="827"/>
      <c r="AK97" s="828"/>
      <c r="AL97" s="828"/>
      <c r="AM97" s="828"/>
      <c r="AN97" s="828"/>
      <c r="AO97" s="828"/>
      <c r="AP97" s="829"/>
      <c r="AQ97" s="829"/>
      <c r="AR97" s="829"/>
      <c r="AS97" s="829"/>
      <c r="AT97" s="829"/>
      <c r="AU97" s="801"/>
      <c r="AV97" s="802"/>
      <c r="AW97" s="802"/>
      <c r="AX97" s="836"/>
      <c r="AY97" s="837"/>
      <c r="AZ97" s="837"/>
      <c r="BA97" s="837"/>
      <c r="BB97" s="837"/>
      <c r="BC97" s="837"/>
      <c r="BD97" s="837"/>
      <c r="BE97" s="838"/>
    </row>
    <row r="98" spans="2:57" ht="12.75" customHeight="1">
      <c r="B98" s="28"/>
      <c r="C98" s="64"/>
      <c r="D98" s="111"/>
      <c r="E98" s="112"/>
      <c r="F98" s="112"/>
      <c r="G98" s="112"/>
      <c r="H98" s="112"/>
      <c r="I98" s="112"/>
      <c r="J98" s="112"/>
      <c r="K98" s="112"/>
      <c r="L98" s="112"/>
      <c r="M98" s="112"/>
      <c r="N98" s="819" t="s">
        <v>158</v>
      </c>
      <c r="O98" s="820"/>
      <c r="P98" s="820"/>
      <c r="Q98" s="820"/>
      <c r="R98" s="820"/>
      <c r="S98" s="820"/>
      <c r="T98" s="820"/>
      <c r="U98" s="820"/>
      <c r="V98" s="820"/>
      <c r="W98" s="820"/>
      <c r="X98" s="820"/>
      <c r="Y98" s="820"/>
      <c r="Z98" s="820"/>
      <c r="AA98" s="821"/>
      <c r="AB98" s="825" t="s">
        <v>159</v>
      </c>
      <c r="AC98" s="826"/>
      <c r="AD98" s="826"/>
      <c r="AE98" s="826"/>
      <c r="AF98" s="827">
        <v>6</v>
      </c>
      <c r="AG98" s="827"/>
      <c r="AH98" s="827"/>
      <c r="AI98" s="827"/>
      <c r="AJ98" s="827"/>
      <c r="AK98" s="828">
        <v>20</v>
      </c>
      <c r="AL98" s="828"/>
      <c r="AM98" s="828"/>
      <c r="AN98" s="828"/>
      <c r="AO98" s="828"/>
      <c r="AP98" s="829">
        <f>AF98*AK98</f>
        <v>120</v>
      </c>
      <c r="AQ98" s="829"/>
      <c r="AR98" s="829"/>
      <c r="AS98" s="829"/>
      <c r="AT98" s="829"/>
      <c r="AU98" s="795"/>
      <c r="AV98" s="796"/>
      <c r="AW98" s="796"/>
      <c r="AX98" s="830"/>
      <c r="AY98" s="831"/>
      <c r="AZ98" s="831"/>
      <c r="BA98" s="831"/>
      <c r="BB98" s="831"/>
      <c r="BC98" s="831"/>
      <c r="BD98" s="831"/>
      <c r="BE98" s="832"/>
    </row>
    <row r="99" spans="2:57" ht="12.75" customHeight="1">
      <c r="B99" s="28"/>
      <c r="C99" s="64"/>
      <c r="D99" s="113"/>
      <c r="E99" s="114"/>
      <c r="F99" s="114"/>
      <c r="G99" s="114"/>
      <c r="H99" s="114"/>
      <c r="I99" s="114"/>
      <c r="J99" s="114"/>
      <c r="K99" s="114"/>
      <c r="L99" s="114"/>
      <c r="M99" s="114"/>
      <c r="N99" s="822"/>
      <c r="O99" s="823"/>
      <c r="P99" s="823"/>
      <c r="Q99" s="823"/>
      <c r="R99" s="823"/>
      <c r="S99" s="823"/>
      <c r="T99" s="823"/>
      <c r="U99" s="823"/>
      <c r="V99" s="823"/>
      <c r="W99" s="823"/>
      <c r="X99" s="823"/>
      <c r="Y99" s="823"/>
      <c r="Z99" s="823"/>
      <c r="AA99" s="824"/>
      <c r="AB99" s="826"/>
      <c r="AC99" s="826"/>
      <c r="AD99" s="826"/>
      <c r="AE99" s="826"/>
      <c r="AF99" s="827"/>
      <c r="AG99" s="827"/>
      <c r="AH99" s="827"/>
      <c r="AI99" s="827"/>
      <c r="AJ99" s="827"/>
      <c r="AK99" s="828"/>
      <c r="AL99" s="828"/>
      <c r="AM99" s="828"/>
      <c r="AN99" s="828"/>
      <c r="AO99" s="828"/>
      <c r="AP99" s="829"/>
      <c r="AQ99" s="829"/>
      <c r="AR99" s="829"/>
      <c r="AS99" s="829"/>
      <c r="AT99" s="829"/>
      <c r="AU99" s="798"/>
      <c r="AV99" s="799"/>
      <c r="AW99" s="799"/>
      <c r="AX99" s="833"/>
      <c r="AY99" s="834"/>
      <c r="AZ99" s="834"/>
      <c r="BA99" s="834"/>
      <c r="BB99" s="834"/>
      <c r="BC99" s="834"/>
      <c r="BD99" s="834"/>
      <c r="BE99" s="835"/>
    </row>
    <row r="100" spans="2:57" ht="12.75" customHeight="1">
      <c r="B100" s="28"/>
      <c r="C100" s="64"/>
      <c r="D100" s="113"/>
      <c r="E100" s="114"/>
      <c r="F100" s="114"/>
      <c r="G100" s="114"/>
      <c r="H100" s="114"/>
      <c r="I100" s="114"/>
      <c r="J100" s="114"/>
      <c r="K100" s="114"/>
      <c r="L100" s="114"/>
      <c r="M100" s="114"/>
      <c r="N100" s="845" t="s">
        <v>160</v>
      </c>
      <c r="O100" s="846"/>
      <c r="P100" s="846"/>
      <c r="Q100" s="846"/>
      <c r="R100" s="846"/>
      <c r="S100" s="846"/>
      <c r="T100" s="846"/>
      <c r="U100" s="846"/>
      <c r="V100" s="846"/>
      <c r="W100" s="846"/>
      <c r="X100" s="846"/>
      <c r="Y100" s="846"/>
      <c r="Z100" s="846"/>
      <c r="AA100" s="847"/>
      <c r="AB100" s="826"/>
      <c r="AC100" s="826"/>
      <c r="AD100" s="826"/>
      <c r="AE100" s="826"/>
      <c r="AF100" s="827"/>
      <c r="AG100" s="827"/>
      <c r="AH100" s="827"/>
      <c r="AI100" s="827"/>
      <c r="AJ100" s="827"/>
      <c r="AK100" s="828"/>
      <c r="AL100" s="828"/>
      <c r="AM100" s="828"/>
      <c r="AN100" s="828"/>
      <c r="AO100" s="828"/>
      <c r="AP100" s="829"/>
      <c r="AQ100" s="829"/>
      <c r="AR100" s="829"/>
      <c r="AS100" s="829"/>
      <c r="AT100" s="829"/>
      <c r="AU100" s="798"/>
      <c r="AV100" s="799"/>
      <c r="AW100" s="799"/>
      <c r="AX100" s="833"/>
      <c r="AY100" s="834"/>
      <c r="AZ100" s="834"/>
      <c r="BA100" s="834"/>
      <c r="BB100" s="834"/>
      <c r="BC100" s="834"/>
      <c r="BD100" s="834"/>
      <c r="BE100" s="835"/>
    </row>
    <row r="101" spans="2:57" ht="12.75" customHeight="1">
      <c r="B101" s="28"/>
      <c r="C101" s="64"/>
      <c r="D101" s="115"/>
      <c r="E101" s="116"/>
      <c r="F101" s="116"/>
      <c r="G101" s="116"/>
      <c r="H101" s="116"/>
      <c r="I101" s="116"/>
      <c r="J101" s="116"/>
      <c r="K101" s="116"/>
      <c r="L101" s="116"/>
      <c r="M101" s="116"/>
      <c r="N101" s="848" t="s">
        <v>157</v>
      </c>
      <c r="O101" s="849"/>
      <c r="P101" s="849"/>
      <c r="Q101" s="849"/>
      <c r="R101" s="849"/>
      <c r="S101" s="849"/>
      <c r="T101" s="849"/>
      <c r="U101" s="849"/>
      <c r="V101" s="849"/>
      <c r="W101" s="849"/>
      <c r="X101" s="849"/>
      <c r="Y101" s="849"/>
      <c r="Z101" s="849"/>
      <c r="AA101" s="850"/>
      <c r="AB101" s="826"/>
      <c r="AC101" s="826"/>
      <c r="AD101" s="826"/>
      <c r="AE101" s="826"/>
      <c r="AF101" s="827"/>
      <c r="AG101" s="827"/>
      <c r="AH101" s="827"/>
      <c r="AI101" s="827"/>
      <c r="AJ101" s="827"/>
      <c r="AK101" s="828"/>
      <c r="AL101" s="828"/>
      <c r="AM101" s="828"/>
      <c r="AN101" s="828"/>
      <c r="AO101" s="828"/>
      <c r="AP101" s="829"/>
      <c r="AQ101" s="829"/>
      <c r="AR101" s="829"/>
      <c r="AS101" s="829"/>
      <c r="AT101" s="829"/>
      <c r="AU101" s="801"/>
      <c r="AV101" s="802"/>
      <c r="AW101" s="802"/>
      <c r="AX101" s="836"/>
      <c r="AY101" s="837"/>
      <c r="AZ101" s="837"/>
      <c r="BA101" s="837"/>
      <c r="BB101" s="837"/>
      <c r="BC101" s="837"/>
      <c r="BD101" s="837"/>
      <c r="BE101" s="838"/>
    </row>
    <row r="102" spans="2:57" ht="12.75" customHeight="1">
      <c r="B102" s="28"/>
      <c r="C102" s="64"/>
      <c r="D102" s="111"/>
      <c r="E102" s="112"/>
      <c r="F102" s="112"/>
      <c r="G102" s="112"/>
      <c r="H102" s="112"/>
      <c r="I102" s="112"/>
      <c r="J102" s="112"/>
      <c r="K102" s="112"/>
      <c r="L102" s="112"/>
      <c r="M102" s="112"/>
      <c r="N102" s="819" t="s">
        <v>161</v>
      </c>
      <c r="O102" s="820"/>
      <c r="P102" s="820"/>
      <c r="Q102" s="820"/>
      <c r="R102" s="820"/>
      <c r="S102" s="820"/>
      <c r="T102" s="820"/>
      <c r="U102" s="820"/>
      <c r="V102" s="820"/>
      <c r="W102" s="820"/>
      <c r="X102" s="820"/>
      <c r="Y102" s="820"/>
      <c r="Z102" s="820"/>
      <c r="AA102" s="821"/>
      <c r="AB102" s="825" t="s">
        <v>162</v>
      </c>
      <c r="AC102" s="826"/>
      <c r="AD102" s="826"/>
      <c r="AE102" s="826"/>
      <c r="AF102" s="827">
        <v>5</v>
      </c>
      <c r="AG102" s="827"/>
      <c r="AH102" s="827"/>
      <c r="AI102" s="827"/>
      <c r="AJ102" s="827"/>
      <c r="AK102" s="828">
        <v>16</v>
      </c>
      <c r="AL102" s="828"/>
      <c r="AM102" s="828"/>
      <c r="AN102" s="828"/>
      <c r="AO102" s="828"/>
      <c r="AP102" s="829">
        <f>AF102*AK102</f>
        <v>80</v>
      </c>
      <c r="AQ102" s="829"/>
      <c r="AR102" s="829"/>
      <c r="AS102" s="829"/>
      <c r="AT102" s="829"/>
      <c r="AU102" s="795"/>
      <c r="AV102" s="796"/>
      <c r="AW102" s="796"/>
      <c r="AX102" s="830" t="s">
        <v>63</v>
      </c>
      <c r="AY102" s="831"/>
      <c r="AZ102" s="831"/>
      <c r="BA102" s="831"/>
      <c r="BB102" s="831"/>
      <c r="BC102" s="831"/>
      <c r="BD102" s="831"/>
      <c r="BE102" s="832"/>
    </row>
    <row r="103" spans="2:57" ht="12.75" customHeight="1">
      <c r="B103" s="28"/>
      <c r="C103" s="64"/>
      <c r="D103" s="113"/>
      <c r="E103" s="114"/>
      <c r="F103" s="114"/>
      <c r="G103" s="114"/>
      <c r="H103" s="114"/>
      <c r="I103" s="114"/>
      <c r="J103" s="114"/>
      <c r="K103" s="114"/>
      <c r="L103" s="114"/>
      <c r="M103" s="114"/>
      <c r="N103" s="822"/>
      <c r="O103" s="823"/>
      <c r="P103" s="823"/>
      <c r="Q103" s="823"/>
      <c r="R103" s="823"/>
      <c r="S103" s="823"/>
      <c r="T103" s="823"/>
      <c r="U103" s="823"/>
      <c r="V103" s="823"/>
      <c r="W103" s="823"/>
      <c r="X103" s="823"/>
      <c r="Y103" s="823"/>
      <c r="Z103" s="823"/>
      <c r="AA103" s="824"/>
      <c r="AB103" s="826"/>
      <c r="AC103" s="826"/>
      <c r="AD103" s="826"/>
      <c r="AE103" s="826"/>
      <c r="AF103" s="827"/>
      <c r="AG103" s="827"/>
      <c r="AH103" s="827"/>
      <c r="AI103" s="827"/>
      <c r="AJ103" s="827"/>
      <c r="AK103" s="828"/>
      <c r="AL103" s="828"/>
      <c r="AM103" s="828"/>
      <c r="AN103" s="828"/>
      <c r="AO103" s="828"/>
      <c r="AP103" s="829"/>
      <c r="AQ103" s="829"/>
      <c r="AR103" s="829"/>
      <c r="AS103" s="829"/>
      <c r="AT103" s="829"/>
      <c r="AU103" s="798"/>
      <c r="AV103" s="799"/>
      <c r="AW103" s="799"/>
      <c r="AX103" s="833"/>
      <c r="AY103" s="834"/>
      <c r="AZ103" s="834"/>
      <c r="BA103" s="834"/>
      <c r="BB103" s="834"/>
      <c r="BC103" s="834"/>
      <c r="BD103" s="834"/>
      <c r="BE103" s="835"/>
    </row>
    <row r="104" spans="2:57" ht="12.75" customHeight="1">
      <c r="B104" s="28"/>
      <c r="C104" s="64"/>
      <c r="D104" s="113"/>
      <c r="E104" s="114"/>
      <c r="F104" s="114"/>
      <c r="G104" s="114"/>
      <c r="H104" s="114"/>
      <c r="I104" s="114"/>
      <c r="J104" s="114"/>
      <c r="K104" s="114"/>
      <c r="L104" s="114"/>
      <c r="M104" s="114"/>
      <c r="N104" s="845"/>
      <c r="O104" s="846"/>
      <c r="P104" s="846"/>
      <c r="Q104" s="846"/>
      <c r="R104" s="846"/>
      <c r="S104" s="846"/>
      <c r="T104" s="846"/>
      <c r="U104" s="846"/>
      <c r="V104" s="846"/>
      <c r="W104" s="846"/>
      <c r="X104" s="846"/>
      <c r="Y104" s="846"/>
      <c r="Z104" s="846"/>
      <c r="AA104" s="847"/>
      <c r="AB104" s="826"/>
      <c r="AC104" s="826"/>
      <c r="AD104" s="826"/>
      <c r="AE104" s="826"/>
      <c r="AF104" s="827"/>
      <c r="AG104" s="827"/>
      <c r="AH104" s="827"/>
      <c r="AI104" s="827"/>
      <c r="AJ104" s="827"/>
      <c r="AK104" s="828"/>
      <c r="AL104" s="828"/>
      <c r="AM104" s="828"/>
      <c r="AN104" s="828"/>
      <c r="AO104" s="828"/>
      <c r="AP104" s="829"/>
      <c r="AQ104" s="829"/>
      <c r="AR104" s="829"/>
      <c r="AS104" s="829"/>
      <c r="AT104" s="829"/>
      <c r="AU104" s="798"/>
      <c r="AV104" s="799"/>
      <c r="AW104" s="799"/>
      <c r="AX104" s="833"/>
      <c r="AY104" s="834"/>
      <c r="AZ104" s="834"/>
      <c r="BA104" s="834"/>
      <c r="BB104" s="834"/>
      <c r="BC104" s="834"/>
      <c r="BD104" s="834"/>
      <c r="BE104" s="835"/>
    </row>
    <row r="105" spans="2:57" ht="12.75" customHeight="1">
      <c r="B105" s="28"/>
      <c r="C105" s="64"/>
      <c r="D105" s="115"/>
      <c r="E105" s="116"/>
      <c r="F105" s="116"/>
      <c r="G105" s="116"/>
      <c r="H105" s="116"/>
      <c r="I105" s="116"/>
      <c r="J105" s="116"/>
      <c r="K105" s="116"/>
      <c r="L105" s="116"/>
      <c r="M105" s="116"/>
      <c r="N105" s="848" t="s">
        <v>163</v>
      </c>
      <c r="O105" s="849"/>
      <c r="P105" s="849"/>
      <c r="Q105" s="849"/>
      <c r="R105" s="849"/>
      <c r="S105" s="849"/>
      <c r="T105" s="849"/>
      <c r="U105" s="849"/>
      <c r="V105" s="849"/>
      <c r="W105" s="849"/>
      <c r="X105" s="849"/>
      <c r="Y105" s="849"/>
      <c r="Z105" s="849"/>
      <c r="AA105" s="850"/>
      <c r="AB105" s="826"/>
      <c r="AC105" s="826"/>
      <c r="AD105" s="826"/>
      <c r="AE105" s="826"/>
      <c r="AF105" s="827"/>
      <c r="AG105" s="827"/>
      <c r="AH105" s="827"/>
      <c r="AI105" s="827"/>
      <c r="AJ105" s="827"/>
      <c r="AK105" s="828"/>
      <c r="AL105" s="828"/>
      <c r="AM105" s="828"/>
      <c r="AN105" s="828"/>
      <c r="AO105" s="828"/>
      <c r="AP105" s="829"/>
      <c r="AQ105" s="829"/>
      <c r="AR105" s="829"/>
      <c r="AS105" s="829"/>
      <c r="AT105" s="829"/>
      <c r="AU105" s="801"/>
      <c r="AV105" s="802"/>
      <c r="AW105" s="802"/>
      <c r="AX105" s="836"/>
      <c r="AY105" s="837"/>
      <c r="AZ105" s="837"/>
      <c r="BA105" s="837"/>
      <c r="BB105" s="837"/>
      <c r="BC105" s="837"/>
      <c r="BD105" s="837"/>
      <c r="BE105" s="838"/>
    </row>
    <row r="106" spans="2:57" ht="12.75" customHeight="1">
      <c r="B106" s="28"/>
      <c r="C106" s="64"/>
      <c r="D106" s="111"/>
      <c r="E106" s="112"/>
      <c r="F106" s="112"/>
      <c r="G106" s="112"/>
      <c r="H106" s="112"/>
      <c r="I106" s="112"/>
      <c r="J106" s="112"/>
      <c r="K106" s="112"/>
      <c r="L106" s="112"/>
      <c r="M106" s="112"/>
      <c r="N106" s="819"/>
      <c r="O106" s="820"/>
      <c r="P106" s="820"/>
      <c r="Q106" s="820"/>
      <c r="R106" s="820"/>
      <c r="S106" s="820"/>
      <c r="T106" s="820"/>
      <c r="U106" s="820"/>
      <c r="V106" s="820"/>
      <c r="W106" s="820"/>
      <c r="X106" s="820"/>
      <c r="Y106" s="820"/>
      <c r="Z106" s="820"/>
      <c r="AA106" s="821"/>
      <c r="AB106" s="825"/>
      <c r="AC106" s="826"/>
      <c r="AD106" s="826"/>
      <c r="AE106" s="826"/>
      <c r="AF106" s="827"/>
      <c r="AG106" s="827"/>
      <c r="AH106" s="827"/>
      <c r="AI106" s="827"/>
      <c r="AJ106" s="827"/>
      <c r="AK106" s="828"/>
      <c r="AL106" s="828"/>
      <c r="AM106" s="828"/>
      <c r="AN106" s="828"/>
      <c r="AO106" s="828"/>
      <c r="AP106" s="829">
        <f>AF106*AK106</f>
        <v>0</v>
      </c>
      <c r="AQ106" s="829"/>
      <c r="AR106" s="829"/>
      <c r="AS106" s="829"/>
      <c r="AT106" s="829"/>
      <c r="AU106" s="795"/>
      <c r="AV106" s="796"/>
      <c r="AW106" s="796"/>
      <c r="AX106" s="830"/>
      <c r="AY106" s="831"/>
      <c r="AZ106" s="831"/>
      <c r="BA106" s="831"/>
      <c r="BB106" s="831"/>
      <c r="BC106" s="831"/>
      <c r="BD106" s="831"/>
      <c r="BE106" s="832"/>
    </row>
    <row r="107" spans="2:57" ht="12.75" customHeight="1">
      <c r="B107" s="28"/>
      <c r="C107" s="64"/>
      <c r="D107" s="113"/>
      <c r="E107" s="114"/>
      <c r="F107" s="114"/>
      <c r="G107" s="114"/>
      <c r="H107" s="114"/>
      <c r="I107" s="114"/>
      <c r="J107" s="114"/>
      <c r="K107" s="114"/>
      <c r="L107" s="114"/>
      <c r="M107" s="114"/>
      <c r="N107" s="822"/>
      <c r="O107" s="823"/>
      <c r="P107" s="823"/>
      <c r="Q107" s="823"/>
      <c r="R107" s="823"/>
      <c r="S107" s="823"/>
      <c r="T107" s="823"/>
      <c r="U107" s="823"/>
      <c r="V107" s="823"/>
      <c r="W107" s="823"/>
      <c r="X107" s="823"/>
      <c r="Y107" s="823"/>
      <c r="Z107" s="823"/>
      <c r="AA107" s="824"/>
      <c r="AB107" s="826"/>
      <c r="AC107" s="826"/>
      <c r="AD107" s="826"/>
      <c r="AE107" s="826"/>
      <c r="AF107" s="827"/>
      <c r="AG107" s="827"/>
      <c r="AH107" s="827"/>
      <c r="AI107" s="827"/>
      <c r="AJ107" s="827"/>
      <c r="AK107" s="828"/>
      <c r="AL107" s="828"/>
      <c r="AM107" s="828"/>
      <c r="AN107" s="828"/>
      <c r="AO107" s="828"/>
      <c r="AP107" s="829"/>
      <c r="AQ107" s="829"/>
      <c r="AR107" s="829"/>
      <c r="AS107" s="829"/>
      <c r="AT107" s="829"/>
      <c r="AU107" s="798"/>
      <c r="AV107" s="799"/>
      <c r="AW107" s="799"/>
      <c r="AX107" s="833"/>
      <c r="AY107" s="834"/>
      <c r="AZ107" s="834"/>
      <c r="BA107" s="834"/>
      <c r="BB107" s="834"/>
      <c r="BC107" s="834"/>
      <c r="BD107" s="834"/>
      <c r="BE107" s="835"/>
    </row>
    <row r="108" spans="2:57" ht="12.75" customHeight="1">
      <c r="B108" s="28"/>
      <c r="C108" s="64"/>
      <c r="D108" s="113"/>
      <c r="E108" s="114"/>
      <c r="F108" s="114"/>
      <c r="G108" s="114"/>
      <c r="H108" s="114"/>
      <c r="I108" s="114"/>
      <c r="J108" s="114"/>
      <c r="K108" s="114"/>
      <c r="L108" s="114"/>
      <c r="M108" s="114"/>
      <c r="N108" s="845"/>
      <c r="O108" s="846"/>
      <c r="P108" s="846"/>
      <c r="Q108" s="846"/>
      <c r="R108" s="846"/>
      <c r="S108" s="846"/>
      <c r="T108" s="846"/>
      <c r="U108" s="846"/>
      <c r="V108" s="846"/>
      <c r="W108" s="846"/>
      <c r="X108" s="846"/>
      <c r="Y108" s="846"/>
      <c r="Z108" s="846"/>
      <c r="AA108" s="847"/>
      <c r="AB108" s="826"/>
      <c r="AC108" s="826"/>
      <c r="AD108" s="826"/>
      <c r="AE108" s="826"/>
      <c r="AF108" s="827"/>
      <c r="AG108" s="827"/>
      <c r="AH108" s="827"/>
      <c r="AI108" s="827"/>
      <c r="AJ108" s="827"/>
      <c r="AK108" s="828"/>
      <c r="AL108" s="828"/>
      <c r="AM108" s="828"/>
      <c r="AN108" s="828"/>
      <c r="AO108" s="828"/>
      <c r="AP108" s="829"/>
      <c r="AQ108" s="829"/>
      <c r="AR108" s="829"/>
      <c r="AS108" s="829"/>
      <c r="AT108" s="829"/>
      <c r="AU108" s="798"/>
      <c r="AV108" s="799"/>
      <c r="AW108" s="799"/>
      <c r="AX108" s="833"/>
      <c r="AY108" s="834"/>
      <c r="AZ108" s="834"/>
      <c r="BA108" s="834"/>
      <c r="BB108" s="834"/>
      <c r="BC108" s="834"/>
      <c r="BD108" s="834"/>
      <c r="BE108" s="835"/>
    </row>
    <row r="109" spans="2:57" ht="12.75" customHeight="1">
      <c r="B109" s="28"/>
      <c r="C109" s="64"/>
      <c r="D109" s="115"/>
      <c r="E109" s="116"/>
      <c r="F109" s="116"/>
      <c r="G109" s="116"/>
      <c r="H109" s="116"/>
      <c r="I109" s="116"/>
      <c r="J109" s="116"/>
      <c r="K109" s="116"/>
      <c r="L109" s="116"/>
      <c r="M109" s="116"/>
      <c r="N109" s="848" t="s">
        <v>157</v>
      </c>
      <c r="O109" s="849"/>
      <c r="P109" s="849"/>
      <c r="Q109" s="849"/>
      <c r="R109" s="849"/>
      <c r="S109" s="849"/>
      <c r="T109" s="849"/>
      <c r="U109" s="849"/>
      <c r="V109" s="849"/>
      <c r="W109" s="849"/>
      <c r="X109" s="849"/>
      <c r="Y109" s="849"/>
      <c r="Z109" s="849"/>
      <c r="AA109" s="850"/>
      <c r="AB109" s="826"/>
      <c r="AC109" s="826"/>
      <c r="AD109" s="826"/>
      <c r="AE109" s="826"/>
      <c r="AF109" s="827"/>
      <c r="AG109" s="827"/>
      <c r="AH109" s="827"/>
      <c r="AI109" s="827"/>
      <c r="AJ109" s="827"/>
      <c r="AK109" s="828"/>
      <c r="AL109" s="828"/>
      <c r="AM109" s="828"/>
      <c r="AN109" s="828"/>
      <c r="AO109" s="828"/>
      <c r="AP109" s="829"/>
      <c r="AQ109" s="829"/>
      <c r="AR109" s="829"/>
      <c r="AS109" s="829"/>
      <c r="AT109" s="829"/>
      <c r="AU109" s="801"/>
      <c r="AV109" s="802"/>
      <c r="AW109" s="802"/>
      <c r="AX109" s="836"/>
      <c r="AY109" s="837"/>
      <c r="AZ109" s="837"/>
      <c r="BA109" s="837"/>
      <c r="BB109" s="837"/>
      <c r="BC109" s="837"/>
      <c r="BD109" s="837"/>
      <c r="BE109" s="838"/>
    </row>
    <row r="110" spans="2:57" ht="12.75" customHeight="1">
      <c r="B110" s="28"/>
      <c r="C110" s="64"/>
      <c r="D110" s="111"/>
      <c r="E110" s="112"/>
      <c r="F110" s="112"/>
      <c r="G110" s="112"/>
      <c r="H110" s="112"/>
      <c r="I110" s="112"/>
      <c r="J110" s="112"/>
      <c r="K110" s="112"/>
      <c r="L110" s="112"/>
      <c r="M110" s="112"/>
      <c r="N110" s="819"/>
      <c r="O110" s="820"/>
      <c r="P110" s="820"/>
      <c r="Q110" s="820"/>
      <c r="R110" s="820"/>
      <c r="S110" s="820"/>
      <c r="T110" s="820"/>
      <c r="U110" s="820"/>
      <c r="V110" s="820"/>
      <c r="W110" s="820"/>
      <c r="X110" s="820"/>
      <c r="Y110" s="820"/>
      <c r="Z110" s="820"/>
      <c r="AA110" s="821"/>
      <c r="AB110" s="825"/>
      <c r="AC110" s="826"/>
      <c r="AD110" s="826"/>
      <c r="AE110" s="826"/>
      <c r="AF110" s="827"/>
      <c r="AG110" s="827"/>
      <c r="AH110" s="827"/>
      <c r="AI110" s="827"/>
      <c r="AJ110" s="827"/>
      <c r="AK110" s="828"/>
      <c r="AL110" s="828"/>
      <c r="AM110" s="828"/>
      <c r="AN110" s="828"/>
      <c r="AO110" s="828"/>
      <c r="AP110" s="829">
        <f>AF110*AK110</f>
        <v>0</v>
      </c>
      <c r="AQ110" s="829"/>
      <c r="AR110" s="829"/>
      <c r="AS110" s="829"/>
      <c r="AT110" s="829"/>
      <c r="AU110" s="795"/>
      <c r="AV110" s="796"/>
      <c r="AW110" s="796"/>
      <c r="AX110" s="830"/>
      <c r="AY110" s="831"/>
      <c r="AZ110" s="831"/>
      <c r="BA110" s="831"/>
      <c r="BB110" s="831"/>
      <c r="BC110" s="831"/>
      <c r="BD110" s="831"/>
      <c r="BE110" s="832"/>
    </row>
    <row r="111" spans="2:57" ht="12.75" customHeight="1">
      <c r="B111" s="28"/>
      <c r="C111" s="64"/>
      <c r="D111" s="113"/>
      <c r="E111" s="114"/>
      <c r="F111" s="114"/>
      <c r="G111" s="114"/>
      <c r="H111" s="114"/>
      <c r="I111" s="114"/>
      <c r="J111" s="114"/>
      <c r="K111" s="114"/>
      <c r="L111" s="114"/>
      <c r="M111" s="114"/>
      <c r="N111" s="822"/>
      <c r="O111" s="823"/>
      <c r="P111" s="823"/>
      <c r="Q111" s="823"/>
      <c r="R111" s="823"/>
      <c r="S111" s="823"/>
      <c r="T111" s="823"/>
      <c r="U111" s="823"/>
      <c r="V111" s="823"/>
      <c r="W111" s="823"/>
      <c r="X111" s="823"/>
      <c r="Y111" s="823"/>
      <c r="Z111" s="823"/>
      <c r="AA111" s="824"/>
      <c r="AB111" s="826"/>
      <c r="AC111" s="826"/>
      <c r="AD111" s="826"/>
      <c r="AE111" s="826"/>
      <c r="AF111" s="827"/>
      <c r="AG111" s="827"/>
      <c r="AH111" s="827"/>
      <c r="AI111" s="827"/>
      <c r="AJ111" s="827"/>
      <c r="AK111" s="828"/>
      <c r="AL111" s="828"/>
      <c r="AM111" s="828"/>
      <c r="AN111" s="828"/>
      <c r="AO111" s="828"/>
      <c r="AP111" s="829"/>
      <c r="AQ111" s="829"/>
      <c r="AR111" s="829"/>
      <c r="AS111" s="829"/>
      <c r="AT111" s="829"/>
      <c r="AU111" s="798"/>
      <c r="AV111" s="799"/>
      <c r="AW111" s="799"/>
      <c r="AX111" s="833"/>
      <c r="AY111" s="834"/>
      <c r="AZ111" s="834"/>
      <c r="BA111" s="834"/>
      <c r="BB111" s="834"/>
      <c r="BC111" s="834"/>
      <c r="BD111" s="834"/>
      <c r="BE111" s="835"/>
    </row>
    <row r="112" spans="2:57" ht="12.75" customHeight="1">
      <c r="B112" s="28"/>
      <c r="C112" s="64"/>
      <c r="D112" s="113"/>
      <c r="E112" s="114"/>
      <c r="F112" s="114"/>
      <c r="G112" s="114"/>
      <c r="H112" s="114"/>
      <c r="I112" s="114"/>
      <c r="J112" s="114"/>
      <c r="K112" s="114"/>
      <c r="L112" s="114"/>
      <c r="M112" s="114"/>
      <c r="N112" s="845"/>
      <c r="O112" s="846"/>
      <c r="P112" s="846"/>
      <c r="Q112" s="846"/>
      <c r="R112" s="846"/>
      <c r="S112" s="846"/>
      <c r="T112" s="846"/>
      <c r="U112" s="846"/>
      <c r="V112" s="846"/>
      <c r="W112" s="846"/>
      <c r="X112" s="846"/>
      <c r="Y112" s="846"/>
      <c r="Z112" s="846"/>
      <c r="AA112" s="847"/>
      <c r="AB112" s="826"/>
      <c r="AC112" s="826"/>
      <c r="AD112" s="826"/>
      <c r="AE112" s="826"/>
      <c r="AF112" s="827"/>
      <c r="AG112" s="827"/>
      <c r="AH112" s="827"/>
      <c r="AI112" s="827"/>
      <c r="AJ112" s="827"/>
      <c r="AK112" s="828"/>
      <c r="AL112" s="828"/>
      <c r="AM112" s="828"/>
      <c r="AN112" s="828"/>
      <c r="AO112" s="828"/>
      <c r="AP112" s="829"/>
      <c r="AQ112" s="829"/>
      <c r="AR112" s="829"/>
      <c r="AS112" s="829"/>
      <c r="AT112" s="829"/>
      <c r="AU112" s="798"/>
      <c r="AV112" s="799"/>
      <c r="AW112" s="799"/>
      <c r="AX112" s="833"/>
      <c r="AY112" s="834"/>
      <c r="AZ112" s="834"/>
      <c r="BA112" s="834"/>
      <c r="BB112" s="834"/>
      <c r="BC112" s="834"/>
      <c r="BD112" s="834"/>
      <c r="BE112" s="835"/>
    </row>
    <row r="113" spans="2:58" ht="12.75" customHeight="1">
      <c r="B113" s="28"/>
      <c r="C113" s="64"/>
      <c r="D113" s="115"/>
      <c r="E113" s="116"/>
      <c r="F113" s="116"/>
      <c r="G113" s="116"/>
      <c r="H113" s="116"/>
      <c r="I113" s="116"/>
      <c r="J113" s="116"/>
      <c r="K113" s="116"/>
      <c r="L113" s="116"/>
      <c r="M113" s="116"/>
      <c r="N113" s="848" t="s">
        <v>157</v>
      </c>
      <c r="O113" s="849"/>
      <c r="P113" s="849"/>
      <c r="Q113" s="849"/>
      <c r="R113" s="849"/>
      <c r="S113" s="849"/>
      <c r="T113" s="849"/>
      <c r="U113" s="849"/>
      <c r="V113" s="849"/>
      <c r="W113" s="849"/>
      <c r="X113" s="849"/>
      <c r="Y113" s="849"/>
      <c r="Z113" s="849"/>
      <c r="AA113" s="850"/>
      <c r="AB113" s="826"/>
      <c r="AC113" s="826"/>
      <c r="AD113" s="826"/>
      <c r="AE113" s="826"/>
      <c r="AF113" s="827"/>
      <c r="AG113" s="827"/>
      <c r="AH113" s="827"/>
      <c r="AI113" s="827"/>
      <c r="AJ113" s="827"/>
      <c r="AK113" s="828"/>
      <c r="AL113" s="828"/>
      <c r="AM113" s="828"/>
      <c r="AN113" s="828"/>
      <c r="AO113" s="828"/>
      <c r="AP113" s="829"/>
      <c r="AQ113" s="829"/>
      <c r="AR113" s="829"/>
      <c r="AS113" s="829"/>
      <c r="AT113" s="829"/>
      <c r="AU113" s="801"/>
      <c r="AV113" s="802"/>
      <c r="AW113" s="802"/>
      <c r="AX113" s="836"/>
      <c r="AY113" s="837"/>
      <c r="AZ113" s="837"/>
      <c r="BA113" s="837"/>
      <c r="BB113" s="837"/>
      <c r="BC113" s="837"/>
      <c r="BD113" s="837"/>
      <c r="BE113" s="838"/>
    </row>
    <row r="114" spans="2:58" ht="15.75" customHeight="1">
      <c r="X114" s="48"/>
      <c r="Y114" s="434" t="s">
        <v>164</v>
      </c>
      <c r="Z114" s="435"/>
      <c r="AA114" s="435"/>
      <c r="AB114" s="435"/>
      <c r="AC114" s="435"/>
      <c r="AD114" s="435"/>
      <c r="AE114" s="196"/>
      <c r="AF114" s="851">
        <v>3</v>
      </c>
      <c r="AG114" s="852"/>
      <c r="AH114" s="853"/>
      <c r="AI114" s="439" t="s">
        <v>11</v>
      </c>
      <c r="AJ114" s="326"/>
      <c r="AK114" s="261" t="s">
        <v>24</v>
      </c>
      <c r="AL114" s="261"/>
      <c r="AM114" s="261"/>
      <c r="AN114" s="261"/>
      <c r="AO114" s="261"/>
      <c r="AP114" s="261"/>
      <c r="AQ114" s="261"/>
      <c r="AR114" s="261"/>
      <c r="AS114" s="261"/>
      <c r="AT114" s="261"/>
      <c r="AU114" s="417">
        <f>SUM(AP94:AT113)</f>
        <v>340</v>
      </c>
      <c r="AV114" s="418"/>
      <c r="AW114" s="418"/>
      <c r="AX114" s="418"/>
      <c r="AY114" s="418"/>
      <c r="AZ114" s="418"/>
      <c r="BA114" s="418"/>
      <c r="BB114" s="418"/>
      <c r="BC114" s="418"/>
      <c r="BD114" s="418"/>
      <c r="BE114" s="419"/>
    </row>
    <row r="115" spans="2:58" ht="15.75" customHeight="1">
      <c r="X115" s="28"/>
      <c r="Y115" s="436"/>
      <c r="Z115" s="437"/>
      <c r="AA115" s="437"/>
      <c r="AB115" s="437"/>
      <c r="AC115" s="437"/>
      <c r="AD115" s="437"/>
      <c r="AE115" s="438"/>
      <c r="AF115" s="854"/>
      <c r="AG115" s="855"/>
      <c r="AH115" s="856"/>
      <c r="AI115" s="440"/>
      <c r="AJ115" s="441"/>
      <c r="AK115" s="442"/>
      <c r="AL115" s="442"/>
      <c r="AM115" s="442"/>
      <c r="AN115" s="442"/>
      <c r="AO115" s="442"/>
      <c r="AP115" s="442"/>
      <c r="AQ115" s="442"/>
      <c r="AR115" s="442"/>
      <c r="AS115" s="442"/>
      <c r="AT115" s="442"/>
      <c r="AU115" s="420"/>
      <c r="AV115" s="421"/>
      <c r="AW115" s="421"/>
      <c r="AX115" s="421"/>
      <c r="AY115" s="421"/>
      <c r="AZ115" s="421"/>
      <c r="BA115" s="421"/>
      <c r="BB115" s="421"/>
      <c r="BC115" s="421"/>
      <c r="BD115" s="421"/>
      <c r="BE115" s="422"/>
    </row>
    <row r="116" spans="2:58" ht="20.25" customHeight="1">
      <c r="X116" s="28"/>
      <c r="Y116" s="423" t="s">
        <v>165</v>
      </c>
      <c r="Z116" s="424"/>
      <c r="AA116" s="424"/>
      <c r="AB116" s="424"/>
      <c r="AC116" s="424"/>
      <c r="AD116" s="424"/>
      <c r="AE116" s="425"/>
      <c r="AF116" s="839">
        <v>2</v>
      </c>
      <c r="AG116" s="840"/>
      <c r="AH116" s="841"/>
      <c r="AI116" s="426" t="s">
        <v>97</v>
      </c>
      <c r="AJ116" s="329"/>
      <c r="AK116" s="427" t="s">
        <v>166</v>
      </c>
      <c r="AL116" s="427"/>
      <c r="AM116" s="427"/>
      <c r="AN116" s="427"/>
      <c r="AO116" s="427"/>
      <c r="AP116" s="427"/>
      <c r="AQ116" s="427"/>
      <c r="AR116" s="427"/>
      <c r="AS116" s="427"/>
      <c r="AT116" s="427"/>
      <c r="AU116" s="842">
        <v>260</v>
      </c>
      <c r="AV116" s="843"/>
      <c r="AW116" s="843"/>
      <c r="AX116" s="843"/>
      <c r="AY116" s="843"/>
      <c r="AZ116" s="843"/>
      <c r="BA116" s="843"/>
      <c r="BB116" s="843"/>
      <c r="BC116" s="843"/>
      <c r="BD116" s="843"/>
      <c r="BE116" s="844"/>
    </row>
    <row r="117" spans="2:58" ht="15" customHeight="1">
      <c r="B117" s="21" t="s">
        <v>228</v>
      </c>
      <c r="D117" s="69"/>
      <c r="E117" s="69"/>
      <c r="F117" s="69"/>
      <c r="G117" s="69"/>
      <c r="H117" s="69"/>
      <c r="I117" s="69"/>
      <c r="J117" s="69"/>
      <c r="K117" s="69"/>
      <c r="L117" s="69"/>
    </row>
    <row r="118" spans="2:58" ht="12.75" customHeight="1">
      <c r="B118" s="28"/>
      <c r="C118" s="64"/>
      <c r="D118" s="252" t="s">
        <v>18</v>
      </c>
      <c r="E118" s="253"/>
      <c r="F118" s="253"/>
      <c r="G118" s="253"/>
      <c r="H118" s="253"/>
      <c r="I118" s="253"/>
      <c r="J118" s="253"/>
      <c r="K118" s="253"/>
      <c r="L118" s="253"/>
      <c r="M118" s="254"/>
      <c r="N118" s="253" t="s">
        <v>167</v>
      </c>
      <c r="O118" s="253"/>
      <c r="P118" s="253"/>
      <c r="Q118" s="253"/>
      <c r="R118" s="253"/>
      <c r="S118" s="253"/>
      <c r="T118" s="253"/>
      <c r="U118" s="253"/>
      <c r="V118" s="253"/>
      <c r="W118" s="253"/>
      <c r="X118" s="253"/>
      <c r="Y118" s="253"/>
      <c r="Z118" s="253"/>
      <c r="AA118" s="253"/>
      <c r="AB118" s="252" t="s">
        <v>65</v>
      </c>
      <c r="AC118" s="253"/>
      <c r="AD118" s="253"/>
      <c r="AE118" s="254"/>
      <c r="AF118" s="252" t="s">
        <v>18</v>
      </c>
      <c r="AG118" s="253"/>
      <c r="AH118" s="253"/>
      <c r="AI118" s="253"/>
      <c r="AJ118" s="253"/>
      <c r="AK118" s="253"/>
      <c r="AL118" s="253"/>
      <c r="AM118" s="253"/>
      <c r="AN118" s="253"/>
      <c r="AO118" s="252" t="s">
        <v>168</v>
      </c>
      <c r="AP118" s="253"/>
      <c r="AQ118" s="253"/>
      <c r="AR118" s="253"/>
      <c r="AS118" s="253"/>
      <c r="AT118" s="253"/>
      <c r="AU118" s="253"/>
      <c r="AV118" s="253"/>
      <c r="AW118" s="253"/>
      <c r="AX118" s="253"/>
      <c r="AY118" s="253"/>
      <c r="AZ118" s="253"/>
      <c r="BA118" s="253"/>
      <c r="BB118" s="254"/>
      <c r="BC118" s="330" t="s">
        <v>65</v>
      </c>
      <c r="BD118" s="331"/>
      <c r="BE118" s="331"/>
      <c r="BF118" s="332"/>
    </row>
    <row r="119" spans="2:58" ht="12.75" customHeight="1">
      <c r="B119" s="28"/>
      <c r="C119" s="64"/>
      <c r="D119" s="255"/>
      <c r="E119" s="256"/>
      <c r="F119" s="256"/>
      <c r="G119" s="256"/>
      <c r="H119" s="256"/>
      <c r="I119" s="256"/>
      <c r="J119" s="256"/>
      <c r="K119" s="256"/>
      <c r="L119" s="256"/>
      <c r="M119" s="257"/>
      <c r="N119" s="392"/>
      <c r="O119" s="392"/>
      <c r="P119" s="392"/>
      <c r="Q119" s="392"/>
      <c r="R119" s="392"/>
      <c r="S119" s="392"/>
      <c r="T119" s="392"/>
      <c r="U119" s="392"/>
      <c r="V119" s="392"/>
      <c r="W119" s="392"/>
      <c r="X119" s="392"/>
      <c r="Y119" s="392"/>
      <c r="Z119" s="392"/>
      <c r="AA119" s="392"/>
      <c r="AB119" s="255"/>
      <c r="AC119" s="256"/>
      <c r="AD119" s="256"/>
      <c r="AE119" s="257"/>
      <c r="AF119" s="255"/>
      <c r="AG119" s="256"/>
      <c r="AH119" s="256"/>
      <c r="AI119" s="256"/>
      <c r="AJ119" s="256"/>
      <c r="AK119" s="256"/>
      <c r="AL119" s="256"/>
      <c r="AM119" s="256"/>
      <c r="AN119" s="256"/>
      <c r="AO119" s="393"/>
      <c r="AP119" s="392"/>
      <c r="AQ119" s="392"/>
      <c r="AR119" s="392"/>
      <c r="AS119" s="392"/>
      <c r="AT119" s="392"/>
      <c r="AU119" s="392"/>
      <c r="AV119" s="392"/>
      <c r="AW119" s="392"/>
      <c r="AX119" s="392"/>
      <c r="AY119" s="392"/>
      <c r="AZ119" s="392"/>
      <c r="BA119" s="392"/>
      <c r="BB119" s="394"/>
      <c r="BC119" s="333"/>
      <c r="BD119" s="334"/>
      <c r="BE119" s="334"/>
      <c r="BF119" s="335"/>
    </row>
    <row r="120" spans="2:58" ht="12.75" customHeight="1">
      <c r="B120" s="28"/>
      <c r="C120" s="64"/>
      <c r="D120" s="255"/>
      <c r="E120" s="256"/>
      <c r="F120" s="256"/>
      <c r="G120" s="256"/>
      <c r="H120" s="256"/>
      <c r="I120" s="256"/>
      <c r="J120" s="256"/>
      <c r="K120" s="256"/>
      <c r="L120" s="256"/>
      <c r="M120" s="257"/>
      <c r="N120" s="395" t="s">
        <v>146</v>
      </c>
      <c r="O120" s="395"/>
      <c r="P120" s="395"/>
      <c r="Q120" s="395"/>
      <c r="R120" s="395"/>
      <c r="S120" s="395"/>
      <c r="T120" s="395"/>
      <c r="U120" s="395"/>
      <c r="V120" s="395"/>
      <c r="W120" s="395"/>
      <c r="X120" s="395"/>
      <c r="Y120" s="395"/>
      <c r="Z120" s="395"/>
      <c r="AA120" s="395"/>
      <c r="AB120" s="255"/>
      <c r="AC120" s="256"/>
      <c r="AD120" s="256"/>
      <c r="AE120" s="257"/>
      <c r="AF120" s="255"/>
      <c r="AG120" s="256"/>
      <c r="AH120" s="256"/>
      <c r="AI120" s="256"/>
      <c r="AJ120" s="256"/>
      <c r="AK120" s="256"/>
      <c r="AL120" s="256"/>
      <c r="AM120" s="256"/>
      <c r="AN120" s="256"/>
      <c r="AO120" s="396" t="s">
        <v>169</v>
      </c>
      <c r="AP120" s="395"/>
      <c r="AQ120" s="395"/>
      <c r="AR120" s="395"/>
      <c r="AS120" s="395"/>
      <c r="AT120" s="395"/>
      <c r="AU120" s="395"/>
      <c r="AV120" s="395"/>
      <c r="AW120" s="395"/>
      <c r="AX120" s="395"/>
      <c r="AY120" s="395"/>
      <c r="AZ120" s="395"/>
      <c r="BA120" s="395"/>
      <c r="BB120" s="397"/>
      <c r="BC120" s="333"/>
      <c r="BD120" s="334"/>
      <c r="BE120" s="334"/>
      <c r="BF120" s="335"/>
    </row>
    <row r="121" spans="2:58" ht="12.75" customHeight="1">
      <c r="B121" s="28"/>
      <c r="C121" s="64"/>
      <c r="D121" s="258"/>
      <c r="E121" s="259"/>
      <c r="F121" s="259"/>
      <c r="G121" s="259"/>
      <c r="H121" s="259"/>
      <c r="I121" s="259"/>
      <c r="J121" s="259"/>
      <c r="K121" s="259"/>
      <c r="L121" s="259"/>
      <c r="M121" s="260"/>
      <c r="N121" s="182" t="s">
        <v>170</v>
      </c>
      <c r="O121" s="182"/>
      <c r="P121" s="182"/>
      <c r="Q121" s="182"/>
      <c r="R121" s="182"/>
      <c r="S121" s="182"/>
      <c r="T121" s="182"/>
      <c r="U121" s="182"/>
      <c r="V121" s="182"/>
      <c r="W121" s="182"/>
      <c r="X121" s="182"/>
      <c r="Y121" s="182"/>
      <c r="Z121" s="182"/>
      <c r="AA121" s="182"/>
      <c r="AB121" s="258"/>
      <c r="AC121" s="259"/>
      <c r="AD121" s="259"/>
      <c r="AE121" s="260"/>
      <c r="AF121" s="258"/>
      <c r="AG121" s="259"/>
      <c r="AH121" s="259"/>
      <c r="AI121" s="259"/>
      <c r="AJ121" s="259"/>
      <c r="AK121" s="259"/>
      <c r="AL121" s="259"/>
      <c r="AM121" s="259"/>
      <c r="AN121" s="259"/>
      <c r="AO121" s="398" t="s">
        <v>171</v>
      </c>
      <c r="AP121" s="182"/>
      <c r="AQ121" s="182"/>
      <c r="AR121" s="182"/>
      <c r="AS121" s="182"/>
      <c r="AT121" s="182"/>
      <c r="AU121" s="182"/>
      <c r="AV121" s="182"/>
      <c r="AW121" s="182"/>
      <c r="AX121" s="182"/>
      <c r="AY121" s="182"/>
      <c r="AZ121" s="182"/>
      <c r="BA121" s="182"/>
      <c r="BB121" s="183"/>
      <c r="BC121" s="336"/>
      <c r="BD121" s="337"/>
      <c r="BE121" s="337"/>
      <c r="BF121" s="338"/>
    </row>
    <row r="122" spans="2:58" ht="12.75" customHeight="1">
      <c r="B122" s="28"/>
      <c r="C122" s="64"/>
      <c r="D122" s="737"/>
      <c r="E122" s="738"/>
      <c r="F122" s="738"/>
      <c r="G122" s="738"/>
      <c r="H122" s="738"/>
      <c r="I122" s="738"/>
      <c r="J122" s="738"/>
      <c r="K122" s="738"/>
      <c r="L122" s="738"/>
      <c r="M122" s="739"/>
      <c r="N122" s="746" t="s">
        <v>172</v>
      </c>
      <c r="O122" s="734"/>
      <c r="P122" s="734"/>
      <c r="Q122" s="734"/>
      <c r="R122" s="734"/>
      <c r="S122" s="734"/>
      <c r="T122" s="734"/>
      <c r="U122" s="734"/>
      <c r="V122" s="734"/>
      <c r="W122" s="734"/>
      <c r="X122" s="734"/>
      <c r="Y122" s="734"/>
      <c r="Z122" s="734"/>
      <c r="AA122" s="747"/>
      <c r="AB122" s="804" t="s">
        <v>162</v>
      </c>
      <c r="AC122" s="805"/>
      <c r="AD122" s="805"/>
      <c r="AE122" s="806"/>
      <c r="AF122" s="737"/>
      <c r="AG122" s="738"/>
      <c r="AH122" s="738"/>
      <c r="AI122" s="738"/>
      <c r="AJ122" s="738"/>
      <c r="AK122" s="738"/>
      <c r="AL122" s="738"/>
      <c r="AM122" s="738"/>
      <c r="AN122" s="739"/>
      <c r="AO122" s="746" t="s">
        <v>173</v>
      </c>
      <c r="AP122" s="734"/>
      <c r="AQ122" s="734"/>
      <c r="AR122" s="734"/>
      <c r="AS122" s="734"/>
      <c r="AT122" s="734"/>
      <c r="AU122" s="734"/>
      <c r="AV122" s="734"/>
      <c r="AW122" s="734"/>
      <c r="AX122" s="734"/>
      <c r="AY122" s="734"/>
      <c r="AZ122" s="734"/>
      <c r="BA122" s="734"/>
      <c r="BB122" s="747"/>
      <c r="BC122" s="804" t="s">
        <v>162</v>
      </c>
      <c r="BD122" s="805"/>
      <c r="BE122" s="805"/>
      <c r="BF122" s="806"/>
    </row>
    <row r="123" spans="2:58" ht="12.75" customHeight="1">
      <c r="B123" s="28"/>
      <c r="C123" s="64"/>
      <c r="D123" s="740"/>
      <c r="E123" s="741"/>
      <c r="F123" s="741"/>
      <c r="G123" s="741"/>
      <c r="H123" s="741"/>
      <c r="I123" s="741"/>
      <c r="J123" s="741"/>
      <c r="K123" s="741"/>
      <c r="L123" s="741"/>
      <c r="M123" s="742"/>
      <c r="N123" s="751"/>
      <c r="O123" s="752"/>
      <c r="P123" s="752"/>
      <c r="Q123" s="752"/>
      <c r="R123" s="752"/>
      <c r="S123" s="752"/>
      <c r="T123" s="752"/>
      <c r="U123" s="752"/>
      <c r="V123" s="752"/>
      <c r="W123" s="752"/>
      <c r="X123" s="752"/>
      <c r="Y123" s="752"/>
      <c r="Z123" s="752"/>
      <c r="AA123" s="753"/>
      <c r="AB123" s="807"/>
      <c r="AC123" s="808"/>
      <c r="AD123" s="808"/>
      <c r="AE123" s="809"/>
      <c r="AF123" s="740"/>
      <c r="AG123" s="741"/>
      <c r="AH123" s="741"/>
      <c r="AI123" s="741"/>
      <c r="AJ123" s="741"/>
      <c r="AK123" s="741"/>
      <c r="AL123" s="741"/>
      <c r="AM123" s="741"/>
      <c r="AN123" s="742"/>
      <c r="AO123" s="751"/>
      <c r="AP123" s="752"/>
      <c r="AQ123" s="752"/>
      <c r="AR123" s="752"/>
      <c r="AS123" s="752"/>
      <c r="AT123" s="752"/>
      <c r="AU123" s="752"/>
      <c r="AV123" s="752"/>
      <c r="AW123" s="752"/>
      <c r="AX123" s="752"/>
      <c r="AY123" s="752"/>
      <c r="AZ123" s="752"/>
      <c r="BA123" s="752"/>
      <c r="BB123" s="753"/>
      <c r="BC123" s="807"/>
      <c r="BD123" s="808"/>
      <c r="BE123" s="808"/>
      <c r="BF123" s="809"/>
    </row>
    <row r="124" spans="2:58" ht="12.75" customHeight="1">
      <c r="B124" s="28"/>
      <c r="C124" s="64"/>
      <c r="D124" s="740"/>
      <c r="E124" s="741"/>
      <c r="F124" s="741"/>
      <c r="G124" s="741"/>
      <c r="H124" s="741"/>
      <c r="I124" s="741"/>
      <c r="J124" s="741"/>
      <c r="K124" s="741"/>
      <c r="L124" s="741"/>
      <c r="M124" s="742"/>
      <c r="N124" s="813" t="s">
        <v>149</v>
      </c>
      <c r="O124" s="814"/>
      <c r="P124" s="814"/>
      <c r="Q124" s="814"/>
      <c r="R124" s="814"/>
      <c r="S124" s="814"/>
      <c r="T124" s="814"/>
      <c r="U124" s="814"/>
      <c r="V124" s="814"/>
      <c r="W124" s="814"/>
      <c r="X124" s="814"/>
      <c r="Y124" s="814"/>
      <c r="Z124" s="814"/>
      <c r="AA124" s="815"/>
      <c r="AB124" s="807"/>
      <c r="AC124" s="808"/>
      <c r="AD124" s="808"/>
      <c r="AE124" s="809"/>
      <c r="AF124" s="740"/>
      <c r="AG124" s="741"/>
      <c r="AH124" s="741"/>
      <c r="AI124" s="741"/>
      <c r="AJ124" s="741"/>
      <c r="AK124" s="741"/>
      <c r="AL124" s="741"/>
      <c r="AM124" s="741"/>
      <c r="AN124" s="742"/>
      <c r="AO124" s="813"/>
      <c r="AP124" s="814"/>
      <c r="AQ124" s="814"/>
      <c r="AR124" s="814"/>
      <c r="AS124" s="814"/>
      <c r="AT124" s="814"/>
      <c r="AU124" s="814"/>
      <c r="AV124" s="814"/>
      <c r="AW124" s="814"/>
      <c r="AX124" s="814"/>
      <c r="AY124" s="814"/>
      <c r="AZ124" s="814"/>
      <c r="BA124" s="814"/>
      <c r="BB124" s="815"/>
      <c r="BC124" s="807"/>
      <c r="BD124" s="808"/>
      <c r="BE124" s="808"/>
      <c r="BF124" s="809"/>
    </row>
    <row r="125" spans="2:58" ht="12.75" customHeight="1">
      <c r="B125" s="28"/>
      <c r="C125" s="64"/>
      <c r="D125" s="743"/>
      <c r="E125" s="744"/>
      <c r="F125" s="744"/>
      <c r="G125" s="744"/>
      <c r="H125" s="744"/>
      <c r="I125" s="744"/>
      <c r="J125" s="744"/>
      <c r="K125" s="744"/>
      <c r="L125" s="744"/>
      <c r="M125" s="745"/>
      <c r="N125" s="816" t="s">
        <v>174</v>
      </c>
      <c r="O125" s="817"/>
      <c r="P125" s="817"/>
      <c r="Q125" s="817"/>
      <c r="R125" s="817"/>
      <c r="S125" s="817"/>
      <c r="T125" s="817"/>
      <c r="U125" s="817"/>
      <c r="V125" s="817"/>
      <c r="W125" s="817"/>
      <c r="X125" s="817"/>
      <c r="Y125" s="817"/>
      <c r="Z125" s="817"/>
      <c r="AA125" s="818"/>
      <c r="AB125" s="810"/>
      <c r="AC125" s="811"/>
      <c r="AD125" s="811"/>
      <c r="AE125" s="812"/>
      <c r="AF125" s="743"/>
      <c r="AG125" s="744"/>
      <c r="AH125" s="744"/>
      <c r="AI125" s="744"/>
      <c r="AJ125" s="744"/>
      <c r="AK125" s="744"/>
      <c r="AL125" s="744"/>
      <c r="AM125" s="744"/>
      <c r="AN125" s="745"/>
      <c r="AO125" s="816" t="s">
        <v>163</v>
      </c>
      <c r="AP125" s="817"/>
      <c r="AQ125" s="817"/>
      <c r="AR125" s="817"/>
      <c r="AS125" s="817"/>
      <c r="AT125" s="817"/>
      <c r="AU125" s="817"/>
      <c r="AV125" s="817"/>
      <c r="AW125" s="817"/>
      <c r="AX125" s="817"/>
      <c r="AY125" s="817"/>
      <c r="AZ125" s="817"/>
      <c r="BA125" s="817"/>
      <c r="BB125" s="818"/>
      <c r="BC125" s="810"/>
      <c r="BD125" s="811"/>
      <c r="BE125" s="811"/>
      <c r="BF125" s="812"/>
    </row>
    <row r="126" spans="2:58" ht="12.75" customHeight="1">
      <c r="B126" s="28"/>
      <c r="C126" s="64"/>
      <c r="D126" s="737"/>
      <c r="E126" s="738"/>
      <c r="F126" s="738"/>
      <c r="G126" s="738"/>
      <c r="H126" s="738"/>
      <c r="I126" s="738"/>
      <c r="J126" s="738"/>
      <c r="K126" s="738"/>
      <c r="L126" s="738"/>
      <c r="M126" s="739"/>
      <c r="N126" s="746" t="s">
        <v>172</v>
      </c>
      <c r="O126" s="734"/>
      <c r="P126" s="734"/>
      <c r="Q126" s="734"/>
      <c r="R126" s="734"/>
      <c r="S126" s="734"/>
      <c r="T126" s="734"/>
      <c r="U126" s="734"/>
      <c r="V126" s="734"/>
      <c r="W126" s="734"/>
      <c r="X126" s="734"/>
      <c r="Y126" s="734"/>
      <c r="Z126" s="734"/>
      <c r="AA126" s="747"/>
      <c r="AB126" s="804" t="s">
        <v>162</v>
      </c>
      <c r="AC126" s="805"/>
      <c r="AD126" s="805"/>
      <c r="AE126" s="806"/>
      <c r="AF126" s="737"/>
      <c r="AG126" s="738"/>
      <c r="AH126" s="738"/>
      <c r="AI126" s="738"/>
      <c r="AJ126" s="738"/>
      <c r="AK126" s="738"/>
      <c r="AL126" s="738"/>
      <c r="AM126" s="738"/>
      <c r="AN126" s="739"/>
      <c r="AO126" s="746"/>
      <c r="AP126" s="734"/>
      <c r="AQ126" s="734"/>
      <c r="AR126" s="734"/>
      <c r="AS126" s="734"/>
      <c r="AT126" s="734"/>
      <c r="AU126" s="734"/>
      <c r="AV126" s="734"/>
      <c r="AW126" s="734"/>
      <c r="AX126" s="734"/>
      <c r="AY126" s="734"/>
      <c r="AZ126" s="734"/>
      <c r="BA126" s="734"/>
      <c r="BB126" s="747"/>
      <c r="BC126" s="804"/>
      <c r="BD126" s="805"/>
      <c r="BE126" s="805"/>
      <c r="BF126" s="806"/>
    </row>
    <row r="127" spans="2:58" ht="12.75" customHeight="1">
      <c r="B127" s="28"/>
      <c r="C127" s="64"/>
      <c r="D127" s="740"/>
      <c r="E127" s="741"/>
      <c r="F127" s="741"/>
      <c r="G127" s="741"/>
      <c r="H127" s="741"/>
      <c r="I127" s="741"/>
      <c r="J127" s="741"/>
      <c r="K127" s="741"/>
      <c r="L127" s="741"/>
      <c r="M127" s="742"/>
      <c r="N127" s="751"/>
      <c r="O127" s="752"/>
      <c r="P127" s="752"/>
      <c r="Q127" s="752"/>
      <c r="R127" s="752"/>
      <c r="S127" s="752"/>
      <c r="T127" s="752"/>
      <c r="U127" s="752"/>
      <c r="V127" s="752"/>
      <c r="W127" s="752"/>
      <c r="X127" s="752"/>
      <c r="Y127" s="752"/>
      <c r="Z127" s="752"/>
      <c r="AA127" s="753"/>
      <c r="AB127" s="807"/>
      <c r="AC127" s="808"/>
      <c r="AD127" s="808"/>
      <c r="AE127" s="809"/>
      <c r="AF127" s="740"/>
      <c r="AG127" s="741"/>
      <c r="AH127" s="741"/>
      <c r="AI127" s="741"/>
      <c r="AJ127" s="741"/>
      <c r="AK127" s="741"/>
      <c r="AL127" s="741"/>
      <c r="AM127" s="741"/>
      <c r="AN127" s="742"/>
      <c r="AO127" s="751"/>
      <c r="AP127" s="752"/>
      <c r="AQ127" s="752"/>
      <c r="AR127" s="752"/>
      <c r="AS127" s="752"/>
      <c r="AT127" s="752"/>
      <c r="AU127" s="752"/>
      <c r="AV127" s="752"/>
      <c r="AW127" s="752"/>
      <c r="AX127" s="752"/>
      <c r="AY127" s="752"/>
      <c r="AZ127" s="752"/>
      <c r="BA127" s="752"/>
      <c r="BB127" s="753"/>
      <c r="BC127" s="807"/>
      <c r="BD127" s="808"/>
      <c r="BE127" s="808"/>
      <c r="BF127" s="809"/>
    </row>
    <row r="128" spans="2:58" ht="12.75" customHeight="1">
      <c r="B128" s="28"/>
      <c r="C128" s="64"/>
      <c r="D128" s="740"/>
      <c r="E128" s="741"/>
      <c r="F128" s="741"/>
      <c r="G128" s="741"/>
      <c r="H128" s="741"/>
      <c r="I128" s="741"/>
      <c r="J128" s="741"/>
      <c r="K128" s="741"/>
      <c r="L128" s="741"/>
      <c r="M128" s="742"/>
      <c r="N128" s="813" t="s">
        <v>149</v>
      </c>
      <c r="O128" s="814"/>
      <c r="P128" s="814"/>
      <c r="Q128" s="814"/>
      <c r="R128" s="814"/>
      <c r="S128" s="814"/>
      <c r="T128" s="814"/>
      <c r="U128" s="814"/>
      <c r="V128" s="814"/>
      <c r="W128" s="814"/>
      <c r="X128" s="814"/>
      <c r="Y128" s="814"/>
      <c r="Z128" s="814"/>
      <c r="AA128" s="815"/>
      <c r="AB128" s="807"/>
      <c r="AC128" s="808"/>
      <c r="AD128" s="808"/>
      <c r="AE128" s="809"/>
      <c r="AF128" s="740"/>
      <c r="AG128" s="741"/>
      <c r="AH128" s="741"/>
      <c r="AI128" s="741"/>
      <c r="AJ128" s="741"/>
      <c r="AK128" s="741"/>
      <c r="AL128" s="741"/>
      <c r="AM128" s="741"/>
      <c r="AN128" s="742"/>
      <c r="AO128" s="813"/>
      <c r="AP128" s="814"/>
      <c r="AQ128" s="814"/>
      <c r="AR128" s="814"/>
      <c r="AS128" s="814"/>
      <c r="AT128" s="814"/>
      <c r="AU128" s="814"/>
      <c r="AV128" s="814"/>
      <c r="AW128" s="814"/>
      <c r="AX128" s="814"/>
      <c r="AY128" s="814"/>
      <c r="AZ128" s="814"/>
      <c r="BA128" s="814"/>
      <c r="BB128" s="815"/>
      <c r="BC128" s="807"/>
      <c r="BD128" s="808"/>
      <c r="BE128" s="808"/>
      <c r="BF128" s="809"/>
    </row>
    <row r="129" spans="1:58" ht="12.75" customHeight="1">
      <c r="B129" s="28"/>
      <c r="C129" s="64"/>
      <c r="D129" s="743"/>
      <c r="E129" s="744"/>
      <c r="F129" s="744"/>
      <c r="G129" s="744"/>
      <c r="H129" s="744"/>
      <c r="I129" s="744"/>
      <c r="J129" s="744"/>
      <c r="K129" s="744"/>
      <c r="L129" s="744"/>
      <c r="M129" s="745"/>
      <c r="N129" s="816" t="s">
        <v>174</v>
      </c>
      <c r="O129" s="817"/>
      <c r="P129" s="817"/>
      <c r="Q129" s="817"/>
      <c r="R129" s="817"/>
      <c r="S129" s="817"/>
      <c r="T129" s="817"/>
      <c r="U129" s="817"/>
      <c r="V129" s="817"/>
      <c r="W129" s="817"/>
      <c r="X129" s="817"/>
      <c r="Y129" s="817"/>
      <c r="Z129" s="817"/>
      <c r="AA129" s="818"/>
      <c r="AB129" s="810"/>
      <c r="AC129" s="811"/>
      <c r="AD129" s="811"/>
      <c r="AE129" s="812"/>
      <c r="AF129" s="743"/>
      <c r="AG129" s="744"/>
      <c r="AH129" s="744"/>
      <c r="AI129" s="744"/>
      <c r="AJ129" s="744"/>
      <c r="AK129" s="744"/>
      <c r="AL129" s="744"/>
      <c r="AM129" s="744"/>
      <c r="AN129" s="745"/>
      <c r="AO129" s="816" t="s">
        <v>174</v>
      </c>
      <c r="AP129" s="817"/>
      <c r="AQ129" s="817"/>
      <c r="AR129" s="817"/>
      <c r="AS129" s="817"/>
      <c r="AT129" s="817"/>
      <c r="AU129" s="817"/>
      <c r="AV129" s="817"/>
      <c r="AW129" s="817"/>
      <c r="AX129" s="817"/>
      <c r="AY129" s="817"/>
      <c r="AZ129" s="817"/>
      <c r="BA129" s="817"/>
      <c r="BB129" s="818"/>
      <c r="BC129" s="810"/>
      <c r="BD129" s="811"/>
      <c r="BE129" s="811"/>
      <c r="BF129" s="812"/>
    </row>
    <row r="130" spans="1:58" ht="12.75" customHeight="1">
      <c r="B130" s="28"/>
      <c r="C130" s="64"/>
      <c r="D130" s="737"/>
      <c r="E130" s="738"/>
      <c r="F130" s="738"/>
      <c r="G130" s="738"/>
      <c r="H130" s="738"/>
      <c r="I130" s="738"/>
      <c r="J130" s="738"/>
      <c r="K130" s="738"/>
      <c r="L130" s="738"/>
      <c r="M130" s="739"/>
      <c r="N130" s="746" t="s">
        <v>175</v>
      </c>
      <c r="O130" s="734"/>
      <c r="P130" s="734"/>
      <c r="Q130" s="734"/>
      <c r="R130" s="734"/>
      <c r="S130" s="734"/>
      <c r="T130" s="734"/>
      <c r="U130" s="734"/>
      <c r="V130" s="734"/>
      <c r="W130" s="734"/>
      <c r="X130" s="734"/>
      <c r="Y130" s="734"/>
      <c r="Z130" s="734"/>
      <c r="AA130" s="747"/>
      <c r="AB130" s="804" t="s">
        <v>162</v>
      </c>
      <c r="AC130" s="805"/>
      <c r="AD130" s="805"/>
      <c r="AE130" s="806"/>
      <c r="AF130" s="737"/>
      <c r="AG130" s="738"/>
      <c r="AH130" s="738"/>
      <c r="AI130" s="738"/>
      <c r="AJ130" s="738"/>
      <c r="AK130" s="738"/>
      <c r="AL130" s="738"/>
      <c r="AM130" s="738"/>
      <c r="AN130" s="739"/>
      <c r="AO130" s="746"/>
      <c r="AP130" s="734"/>
      <c r="AQ130" s="734"/>
      <c r="AR130" s="734"/>
      <c r="AS130" s="734"/>
      <c r="AT130" s="734"/>
      <c r="AU130" s="734"/>
      <c r="AV130" s="734"/>
      <c r="AW130" s="734"/>
      <c r="AX130" s="734"/>
      <c r="AY130" s="734"/>
      <c r="AZ130" s="734"/>
      <c r="BA130" s="734"/>
      <c r="BB130" s="747"/>
      <c r="BC130" s="804"/>
      <c r="BD130" s="805"/>
      <c r="BE130" s="805"/>
      <c r="BF130" s="806"/>
    </row>
    <row r="131" spans="1:58" ht="12.75" customHeight="1">
      <c r="B131" s="28"/>
      <c r="C131" s="64"/>
      <c r="D131" s="740"/>
      <c r="E131" s="741"/>
      <c r="F131" s="741"/>
      <c r="G131" s="741"/>
      <c r="H131" s="741"/>
      <c r="I131" s="741"/>
      <c r="J131" s="741"/>
      <c r="K131" s="741"/>
      <c r="L131" s="741"/>
      <c r="M131" s="742"/>
      <c r="N131" s="751"/>
      <c r="O131" s="752"/>
      <c r="P131" s="752"/>
      <c r="Q131" s="752"/>
      <c r="R131" s="752"/>
      <c r="S131" s="752"/>
      <c r="T131" s="752"/>
      <c r="U131" s="752"/>
      <c r="V131" s="752"/>
      <c r="W131" s="752"/>
      <c r="X131" s="752"/>
      <c r="Y131" s="752"/>
      <c r="Z131" s="752"/>
      <c r="AA131" s="753"/>
      <c r="AB131" s="807"/>
      <c r="AC131" s="808"/>
      <c r="AD131" s="808"/>
      <c r="AE131" s="809"/>
      <c r="AF131" s="740"/>
      <c r="AG131" s="741"/>
      <c r="AH131" s="741"/>
      <c r="AI131" s="741"/>
      <c r="AJ131" s="741"/>
      <c r="AK131" s="741"/>
      <c r="AL131" s="741"/>
      <c r="AM131" s="741"/>
      <c r="AN131" s="742"/>
      <c r="AO131" s="751"/>
      <c r="AP131" s="752"/>
      <c r="AQ131" s="752"/>
      <c r="AR131" s="752"/>
      <c r="AS131" s="752"/>
      <c r="AT131" s="752"/>
      <c r="AU131" s="752"/>
      <c r="AV131" s="752"/>
      <c r="AW131" s="752"/>
      <c r="AX131" s="752"/>
      <c r="AY131" s="752"/>
      <c r="AZ131" s="752"/>
      <c r="BA131" s="752"/>
      <c r="BB131" s="753"/>
      <c r="BC131" s="807"/>
      <c r="BD131" s="808"/>
      <c r="BE131" s="808"/>
      <c r="BF131" s="809"/>
    </row>
    <row r="132" spans="1:58" ht="12.75" customHeight="1">
      <c r="B132" s="28"/>
      <c r="C132" s="64"/>
      <c r="D132" s="740"/>
      <c r="E132" s="741"/>
      <c r="F132" s="741"/>
      <c r="G132" s="741"/>
      <c r="H132" s="741"/>
      <c r="I132" s="741"/>
      <c r="J132" s="741"/>
      <c r="K132" s="741"/>
      <c r="L132" s="741"/>
      <c r="M132" s="742"/>
      <c r="N132" s="813" t="s">
        <v>176</v>
      </c>
      <c r="O132" s="814"/>
      <c r="P132" s="814"/>
      <c r="Q132" s="814"/>
      <c r="R132" s="814"/>
      <c r="S132" s="814"/>
      <c r="T132" s="814"/>
      <c r="U132" s="814"/>
      <c r="V132" s="814"/>
      <c r="W132" s="814"/>
      <c r="X132" s="814"/>
      <c r="Y132" s="814"/>
      <c r="Z132" s="814"/>
      <c r="AA132" s="815"/>
      <c r="AB132" s="807"/>
      <c r="AC132" s="808"/>
      <c r="AD132" s="808"/>
      <c r="AE132" s="809"/>
      <c r="AF132" s="740"/>
      <c r="AG132" s="741"/>
      <c r="AH132" s="741"/>
      <c r="AI132" s="741"/>
      <c r="AJ132" s="741"/>
      <c r="AK132" s="741"/>
      <c r="AL132" s="741"/>
      <c r="AM132" s="741"/>
      <c r="AN132" s="742"/>
      <c r="AO132" s="813"/>
      <c r="AP132" s="814"/>
      <c r="AQ132" s="814"/>
      <c r="AR132" s="814"/>
      <c r="AS132" s="814"/>
      <c r="AT132" s="814"/>
      <c r="AU132" s="814"/>
      <c r="AV132" s="814"/>
      <c r="AW132" s="814"/>
      <c r="AX132" s="814"/>
      <c r="AY132" s="814"/>
      <c r="AZ132" s="814"/>
      <c r="BA132" s="814"/>
      <c r="BB132" s="815"/>
      <c r="BC132" s="807"/>
      <c r="BD132" s="808"/>
      <c r="BE132" s="808"/>
      <c r="BF132" s="809"/>
    </row>
    <row r="133" spans="1:58" ht="12.75" customHeight="1">
      <c r="B133" s="28"/>
      <c r="C133" s="64"/>
      <c r="D133" s="743"/>
      <c r="E133" s="744"/>
      <c r="F133" s="744"/>
      <c r="G133" s="744"/>
      <c r="H133" s="744"/>
      <c r="I133" s="744"/>
      <c r="J133" s="744"/>
      <c r="K133" s="744"/>
      <c r="L133" s="744"/>
      <c r="M133" s="745"/>
      <c r="N133" s="816" t="s">
        <v>174</v>
      </c>
      <c r="O133" s="817"/>
      <c r="P133" s="817"/>
      <c r="Q133" s="817"/>
      <c r="R133" s="817"/>
      <c r="S133" s="817"/>
      <c r="T133" s="817"/>
      <c r="U133" s="817"/>
      <c r="V133" s="817"/>
      <c r="W133" s="817"/>
      <c r="X133" s="817"/>
      <c r="Y133" s="817"/>
      <c r="Z133" s="817"/>
      <c r="AA133" s="818"/>
      <c r="AB133" s="810"/>
      <c r="AC133" s="811"/>
      <c r="AD133" s="811"/>
      <c r="AE133" s="812"/>
      <c r="AF133" s="743"/>
      <c r="AG133" s="744"/>
      <c r="AH133" s="744"/>
      <c r="AI133" s="744"/>
      <c r="AJ133" s="744"/>
      <c r="AK133" s="744"/>
      <c r="AL133" s="744"/>
      <c r="AM133" s="744"/>
      <c r="AN133" s="745"/>
      <c r="AO133" s="816" t="s">
        <v>174</v>
      </c>
      <c r="AP133" s="817"/>
      <c r="AQ133" s="817"/>
      <c r="AR133" s="817"/>
      <c r="AS133" s="817"/>
      <c r="AT133" s="817"/>
      <c r="AU133" s="817"/>
      <c r="AV133" s="817"/>
      <c r="AW133" s="817"/>
      <c r="AX133" s="817"/>
      <c r="AY133" s="817"/>
      <c r="AZ133" s="817"/>
      <c r="BA133" s="817"/>
      <c r="BB133" s="818"/>
      <c r="BC133" s="810"/>
      <c r="BD133" s="811"/>
      <c r="BE133" s="811"/>
      <c r="BF133" s="812"/>
    </row>
    <row r="134" spans="1:58" ht="12.75" customHeight="1">
      <c r="B134" s="28"/>
      <c r="C134" s="64"/>
      <c r="D134" s="737"/>
      <c r="E134" s="738"/>
      <c r="F134" s="738"/>
      <c r="G134" s="738"/>
      <c r="H134" s="738"/>
      <c r="I134" s="738"/>
      <c r="J134" s="738"/>
      <c r="K134" s="738"/>
      <c r="L134" s="738"/>
      <c r="M134" s="739"/>
      <c r="N134" s="746" t="s">
        <v>177</v>
      </c>
      <c r="O134" s="734"/>
      <c r="P134" s="734"/>
      <c r="Q134" s="734"/>
      <c r="R134" s="734"/>
      <c r="S134" s="734"/>
      <c r="T134" s="734"/>
      <c r="U134" s="734"/>
      <c r="V134" s="734"/>
      <c r="W134" s="734"/>
      <c r="X134" s="734"/>
      <c r="Y134" s="734"/>
      <c r="Z134" s="734"/>
      <c r="AA134" s="747"/>
      <c r="AB134" s="804" t="s">
        <v>162</v>
      </c>
      <c r="AC134" s="805"/>
      <c r="AD134" s="805"/>
      <c r="AE134" s="806"/>
      <c r="AF134" s="737"/>
      <c r="AG134" s="738"/>
      <c r="AH134" s="738"/>
      <c r="AI134" s="738"/>
      <c r="AJ134" s="738"/>
      <c r="AK134" s="738"/>
      <c r="AL134" s="738"/>
      <c r="AM134" s="738"/>
      <c r="AN134" s="739"/>
      <c r="AO134" s="746"/>
      <c r="AP134" s="734"/>
      <c r="AQ134" s="734"/>
      <c r="AR134" s="734"/>
      <c r="AS134" s="734"/>
      <c r="AT134" s="734"/>
      <c r="AU134" s="734"/>
      <c r="AV134" s="734"/>
      <c r="AW134" s="734"/>
      <c r="AX134" s="734"/>
      <c r="AY134" s="734"/>
      <c r="AZ134" s="734"/>
      <c r="BA134" s="734"/>
      <c r="BB134" s="747"/>
      <c r="BC134" s="804"/>
      <c r="BD134" s="805"/>
      <c r="BE134" s="805"/>
      <c r="BF134" s="806"/>
    </row>
    <row r="135" spans="1:58" ht="12.75" customHeight="1">
      <c r="B135" s="28"/>
      <c r="C135" s="64"/>
      <c r="D135" s="740"/>
      <c r="E135" s="741"/>
      <c r="F135" s="741"/>
      <c r="G135" s="741"/>
      <c r="H135" s="741"/>
      <c r="I135" s="741"/>
      <c r="J135" s="741"/>
      <c r="K135" s="741"/>
      <c r="L135" s="741"/>
      <c r="M135" s="742"/>
      <c r="N135" s="751"/>
      <c r="O135" s="752"/>
      <c r="P135" s="752"/>
      <c r="Q135" s="752"/>
      <c r="R135" s="752"/>
      <c r="S135" s="752"/>
      <c r="T135" s="752"/>
      <c r="U135" s="752"/>
      <c r="V135" s="752"/>
      <c r="W135" s="752"/>
      <c r="X135" s="752"/>
      <c r="Y135" s="752"/>
      <c r="Z135" s="752"/>
      <c r="AA135" s="753"/>
      <c r="AB135" s="807"/>
      <c r="AC135" s="808"/>
      <c r="AD135" s="808"/>
      <c r="AE135" s="809"/>
      <c r="AF135" s="740"/>
      <c r="AG135" s="741"/>
      <c r="AH135" s="741"/>
      <c r="AI135" s="741"/>
      <c r="AJ135" s="741"/>
      <c r="AK135" s="741"/>
      <c r="AL135" s="741"/>
      <c r="AM135" s="741"/>
      <c r="AN135" s="742"/>
      <c r="AO135" s="751"/>
      <c r="AP135" s="752"/>
      <c r="AQ135" s="752"/>
      <c r="AR135" s="752"/>
      <c r="AS135" s="752"/>
      <c r="AT135" s="752"/>
      <c r="AU135" s="752"/>
      <c r="AV135" s="752"/>
      <c r="AW135" s="752"/>
      <c r="AX135" s="752"/>
      <c r="AY135" s="752"/>
      <c r="AZ135" s="752"/>
      <c r="BA135" s="752"/>
      <c r="BB135" s="753"/>
      <c r="BC135" s="807"/>
      <c r="BD135" s="808"/>
      <c r="BE135" s="808"/>
      <c r="BF135" s="809"/>
    </row>
    <row r="136" spans="1:58" ht="12.75" customHeight="1">
      <c r="B136" s="28"/>
      <c r="C136" s="64"/>
      <c r="D136" s="740"/>
      <c r="E136" s="741"/>
      <c r="F136" s="741"/>
      <c r="G136" s="741"/>
      <c r="H136" s="741"/>
      <c r="I136" s="741"/>
      <c r="J136" s="741"/>
      <c r="K136" s="741"/>
      <c r="L136" s="741"/>
      <c r="M136" s="742"/>
      <c r="N136" s="813" t="s">
        <v>149</v>
      </c>
      <c r="O136" s="814"/>
      <c r="P136" s="814"/>
      <c r="Q136" s="814"/>
      <c r="R136" s="814"/>
      <c r="S136" s="814"/>
      <c r="T136" s="814"/>
      <c r="U136" s="814"/>
      <c r="V136" s="814"/>
      <c r="W136" s="814"/>
      <c r="X136" s="814"/>
      <c r="Y136" s="814"/>
      <c r="Z136" s="814"/>
      <c r="AA136" s="815"/>
      <c r="AB136" s="807"/>
      <c r="AC136" s="808"/>
      <c r="AD136" s="808"/>
      <c r="AE136" s="809"/>
      <c r="AF136" s="740"/>
      <c r="AG136" s="741"/>
      <c r="AH136" s="741"/>
      <c r="AI136" s="741"/>
      <c r="AJ136" s="741"/>
      <c r="AK136" s="741"/>
      <c r="AL136" s="741"/>
      <c r="AM136" s="741"/>
      <c r="AN136" s="742"/>
      <c r="AO136" s="813"/>
      <c r="AP136" s="814"/>
      <c r="AQ136" s="814"/>
      <c r="AR136" s="814"/>
      <c r="AS136" s="814"/>
      <c r="AT136" s="814"/>
      <c r="AU136" s="814"/>
      <c r="AV136" s="814"/>
      <c r="AW136" s="814"/>
      <c r="AX136" s="814"/>
      <c r="AY136" s="814"/>
      <c r="AZ136" s="814"/>
      <c r="BA136" s="814"/>
      <c r="BB136" s="815"/>
      <c r="BC136" s="807"/>
      <c r="BD136" s="808"/>
      <c r="BE136" s="808"/>
      <c r="BF136" s="809"/>
    </row>
    <row r="137" spans="1:58" ht="12.75" customHeight="1">
      <c r="B137" s="28"/>
      <c r="C137" s="64"/>
      <c r="D137" s="743"/>
      <c r="E137" s="744"/>
      <c r="F137" s="744"/>
      <c r="G137" s="744"/>
      <c r="H137" s="744"/>
      <c r="I137" s="744"/>
      <c r="J137" s="744"/>
      <c r="K137" s="744"/>
      <c r="L137" s="744"/>
      <c r="M137" s="745"/>
      <c r="N137" s="816" t="s">
        <v>174</v>
      </c>
      <c r="O137" s="817"/>
      <c r="P137" s="817"/>
      <c r="Q137" s="817"/>
      <c r="R137" s="817"/>
      <c r="S137" s="817"/>
      <c r="T137" s="817"/>
      <c r="U137" s="817"/>
      <c r="V137" s="817"/>
      <c r="W137" s="817"/>
      <c r="X137" s="817"/>
      <c r="Y137" s="817"/>
      <c r="Z137" s="817"/>
      <c r="AA137" s="818"/>
      <c r="AB137" s="810"/>
      <c r="AC137" s="811"/>
      <c r="AD137" s="811"/>
      <c r="AE137" s="812"/>
      <c r="AF137" s="743"/>
      <c r="AG137" s="744"/>
      <c r="AH137" s="744"/>
      <c r="AI137" s="744"/>
      <c r="AJ137" s="744"/>
      <c r="AK137" s="744"/>
      <c r="AL137" s="744"/>
      <c r="AM137" s="744"/>
      <c r="AN137" s="745"/>
      <c r="AO137" s="816" t="s">
        <v>174</v>
      </c>
      <c r="AP137" s="817"/>
      <c r="AQ137" s="817"/>
      <c r="AR137" s="817"/>
      <c r="AS137" s="817"/>
      <c r="AT137" s="817"/>
      <c r="AU137" s="817"/>
      <c r="AV137" s="817"/>
      <c r="AW137" s="817"/>
      <c r="AX137" s="817"/>
      <c r="AY137" s="817"/>
      <c r="AZ137" s="817"/>
      <c r="BA137" s="817"/>
      <c r="BB137" s="818"/>
      <c r="BC137" s="810"/>
      <c r="BD137" s="811"/>
      <c r="BE137" s="811"/>
      <c r="BF137" s="812"/>
    </row>
    <row r="138" spans="1:58" ht="13.5" customHeight="1">
      <c r="D138" s="362" t="s">
        <v>64</v>
      </c>
      <c r="E138" s="362"/>
      <c r="F138" s="362"/>
      <c r="G138" s="362"/>
      <c r="H138" s="362"/>
      <c r="I138" s="362"/>
      <c r="J138" s="362"/>
      <c r="K138" s="362"/>
      <c r="L138" s="362"/>
      <c r="M138" s="362"/>
      <c r="N138" s="362"/>
      <c r="O138" s="362"/>
      <c r="P138" s="362"/>
      <c r="Q138" s="362"/>
      <c r="R138" s="362"/>
      <c r="S138" s="362"/>
      <c r="T138" s="362"/>
      <c r="U138" s="362"/>
      <c r="V138" s="362"/>
      <c r="W138" s="362"/>
      <c r="X138" s="362"/>
      <c r="Y138" s="362"/>
      <c r="Z138" s="362"/>
      <c r="AA138" s="362"/>
      <c r="AB138" s="362"/>
      <c r="AC138" s="362"/>
      <c r="AD138" s="363"/>
      <c r="AE138" s="366" t="s">
        <v>178</v>
      </c>
      <c r="AF138" s="367"/>
      <c r="AG138" s="367"/>
      <c r="AH138" s="367"/>
      <c r="AI138" s="367"/>
      <c r="AJ138" s="367"/>
      <c r="AK138" s="367"/>
      <c r="AL138" s="367"/>
      <c r="AM138" s="367"/>
      <c r="AN138" s="368"/>
      <c r="AO138" s="795">
        <v>5</v>
      </c>
      <c r="AP138" s="796"/>
      <c r="AQ138" s="796"/>
      <c r="AR138" s="796"/>
      <c r="AS138" s="797"/>
      <c r="AT138" s="375" t="s">
        <v>11</v>
      </c>
      <c r="AU138" s="378" t="s">
        <v>165</v>
      </c>
      <c r="AV138" s="379"/>
      <c r="AW138" s="379"/>
      <c r="AX138" s="379"/>
      <c r="AY138" s="380"/>
      <c r="AZ138" s="795">
        <v>4</v>
      </c>
      <c r="BA138" s="796"/>
      <c r="BB138" s="796"/>
      <c r="BC138" s="796"/>
      <c r="BD138" s="797"/>
      <c r="BE138" s="356" t="s">
        <v>11</v>
      </c>
      <c r="BF138" s="357"/>
    </row>
    <row r="139" spans="1:58" ht="13.5" customHeight="1">
      <c r="D139" s="364"/>
      <c r="E139" s="364"/>
      <c r="F139" s="364"/>
      <c r="G139" s="364"/>
      <c r="H139" s="364"/>
      <c r="I139" s="364"/>
      <c r="J139" s="364"/>
      <c r="K139" s="364"/>
      <c r="L139" s="364"/>
      <c r="M139" s="364"/>
      <c r="N139" s="364"/>
      <c r="O139" s="364"/>
      <c r="P139" s="364"/>
      <c r="Q139" s="364"/>
      <c r="R139" s="364"/>
      <c r="S139" s="364"/>
      <c r="T139" s="364"/>
      <c r="U139" s="364"/>
      <c r="V139" s="364"/>
      <c r="W139" s="364"/>
      <c r="X139" s="364"/>
      <c r="Y139" s="364"/>
      <c r="Z139" s="364"/>
      <c r="AA139" s="364"/>
      <c r="AB139" s="364"/>
      <c r="AC139" s="364"/>
      <c r="AD139" s="365"/>
      <c r="AE139" s="369"/>
      <c r="AF139" s="370"/>
      <c r="AG139" s="370"/>
      <c r="AH139" s="370"/>
      <c r="AI139" s="370"/>
      <c r="AJ139" s="370"/>
      <c r="AK139" s="370"/>
      <c r="AL139" s="370"/>
      <c r="AM139" s="370"/>
      <c r="AN139" s="371"/>
      <c r="AO139" s="798"/>
      <c r="AP139" s="799"/>
      <c r="AQ139" s="799"/>
      <c r="AR139" s="799"/>
      <c r="AS139" s="800"/>
      <c r="AT139" s="376"/>
      <c r="AU139" s="381"/>
      <c r="AV139" s="382"/>
      <c r="AW139" s="382"/>
      <c r="AX139" s="382"/>
      <c r="AY139" s="383"/>
      <c r="AZ139" s="798"/>
      <c r="BA139" s="799"/>
      <c r="BB139" s="799"/>
      <c r="BC139" s="799"/>
      <c r="BD139" s="800"/>
      <c r="BE139" s="358"/>
      <c r="BF139" s="359"/>
    </row>
    <row r="140" spans="1:58" ht="13.5" customHeight="1">
      <c r="D140" s="364"/>
      <c r="E140" s="364"/>
      <c r="F140" s="364"/>
      <c r="G140" s="364"/>
      <c r="H140" s="364"/>
      <c r="I140" s="364"/>
      <c r="J140" s="364"/>
      <c r="K140" s="364"/>
      <c r="L140" s="364"/>
      <c r="M140" s="364"/>
      <c r="N140" s="364"/>
      <c r="O140" s="364"/>
      <c r="P140" s="364"/>
      <c r="Q140" s="364"/>
      <c r="R140" s="364"/>
      <c r="S140" s="364"/>
      <c r="T140" s="364"/>
      <c r="U140" s="364"/>
      <c r="V140" s="364"/>
      <c r="W140" s="364"/>
      <c r="X140" s="364"/>
      <c r="Y140" s="364"/>
      <c r="Z140" s="364"/>
      <c r="AA140" s="364"/>
      <c r="AB140" s="364"/>
      <c r="AC140" s="364"/>
      <c r="AD140" s="365"/>
      <c r="AE140" s="372"/>
      <c r="AF140" s="373"/>
      <c r="AG140" s="373"/>
      <c r="AH140" s="373"/>
      <c r="AI140" s="373"/>
      <c r="AJ140" s="373"/>
      <c r="AK140" s="373"/>
      <c r="AL140" s="373"/>
      <c r="AM140" s="373"/>
      <c r="AN140" s="374"/>
      <c r="AO140" s="801"/>
      <c r="AP140" s="802"/>
      <c r="AQ140" s="802"/>
      <c r="AR140" s="802"/>
      <c r="AS140" s="803"/>
      <c r="AT140" s="377"/>
      <c r="AU140" s="384"/>
      <c r="AV140" s="385"/>
      <c r="AW140" s="385"/>
      <c r="AX140" s="385"/>
      <c r="AY140" s="386"/>
      <c r="AZ140" s="801"/>
      <c r="BA140" s="802"/>
      <c r="BB140" s="802"/>
      <c r="BC140" s="802"/>
      <c r="BD140" s="803"/>
      <c r="BE140" s="360"/>
      <c r="BF140" s="361"/>
    </row>
    <row r="141" spans="1:58" s="87" customFormat="1" ht="14.25" customHeight="1">
      <c r="A141" s="86" t="s">
        <v>210</v>
      </c>
    </row>
    <row r="142" spans="1:58" s="87" customFormat="1" ht="14.25" customHeight="1">
      <c r="A142" s="86" t="s">
        <v>229</v>
      </c>
    </row>
    <row r="143" spans="1:58" s="89" customFormat="1" ht="15" customHeight="1"/>
    <row r="144" spans="1:58" s="89" customFormat="1" ht="15" customHeight="1"/>
    <row r="145" spans="1:58" s="89" customFormat="1" ht="15" customHeight="1"/>
    <row r="146" spans="1:58" s="87" customFormat="1" ht="25.5" customHeight="1">
      <c r="C146" s="70"/>
      <c r="D146" s="387" t="s">
        <v>231</v>
      </c>
      <c r="E146" s="387"/>
      <c r="F146" s="387"/>
      <c r="G146" s="387"/>
      <c r="H146" s="387"/>
      <c r="I146" s="387"/>
      <c r="J146" s="387"/>
      <c r="K146" s="387"/>
      <c r="L146" s="387"/>
      <c r="M146" s="387"/>
      <c r="N146" s="387"/>
      <c r="O146" s="387"/>
      <c r="P146" s="387"/>
      <c r="Q146" s="387"/>
      <c r="R146" s="387"/>
      <c r="S146" s="387"/>
      <c r="T146" s="387"/>
      <c r="U146" s="387"/>
      <c r="V146" s="387"/>
      <c r="W146" s="387"/>
      <c r="X146" s="387"/>
      <c r="Y146" s="387"/>
      <c r="Z146" s="387"/>
      <c r="AA146" s="387"/>
      <c r="AB146" s="387"/>
      <c r="AC146" s="387"/>
      <c r="AD146" s="387"/>
      <c r="AE146" s="387"/>
      <c r="AF146" s="387"/>
      <c r="AG146" s="387"/>
      <c r="AH146" s="387"/>
      <c r="AI146" s="387"/>
      <c r="AJ146" s="387"/>
      <c r="AK146" s="387"/>
      <c r="AL146" s="387"/>
      <c r="AM146" s="387"/>
      <c r="AN146" s="387"/>
      <c r="AO146" s="387"/>
      <c r="AP146" s="387"/>
      <c r="AQ146" s="387"/>
      <c r="AR146" s="387"/>
      <c r="AS146" s="387"/>
      <c r="AT146" s="387"/>
      <c r="AU146" s="387"/>
      <c r="AV146" s="387"/>
      <c r="AW146" s="387"/>
      <c r="AX146" s="387"/>
      <c r="AY146" s="387"/>
      <c r="AZ146" s="387"/>
      <c r="BA146" s="387"/>
      <c r="BB146" s="387"/>
      <c r="BC146" s="387"/>
      <c r="BD146" s="387"/>
      <c r="BE146" s="70"/>
      <c r="BF146" s="70"/>
    </row>
    <row r="147" spans="1:58" s="87" customFormat="1" ht="15" customHeight="1">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row>
    <row r="148" spans="1:58" s="87" customFormat="1" ht="14.25" customHeight="1">
      <c r="B148" s="90"/>
      <c r="C148" s="91"/>
      <c r="D148" s="388" t="s">
        <v>18</v>
      </c>
      <c r="E148" s="388"/>
      <c r="F148" s="388"/>
      <c r="G148" s="388"/>
      <c r="H148" s="388"/>
      <c r="I148" s="388"/>
      <c r="J148" s="388" t="s">
        <v>19</v>
      </c>
      <c r="K148" s="388"/>
      <c r="L148" s="388"/>
      <c r="M148" s="388"/>
      <c r="N148" s="388"/>
      <c r="O148" s="388"/>
      <c r="P148" s="388"/>
      <c r="Q148" s="388"/>
      <c r="R148" s="388"/>
      <c r="S148" s="388"/>
      <c r="T148" s="388"/>
      <c r="U148" s="388"/>
      <c r="V148" s="388"/>
      <c r="W148" s="388"/>
      <c r="X148" s="388"/>
      <c r="Y148" s="388"/>
      <c r="Z148" s="388"/>
      <c r="AA148" s="388"/>
      <c r="AB148" s="388"/>
      <c r="AC148" s="388"/>
      <c r="AD148" s="388"/>
      <c r="AE148" s="388"/>
      <c r="AF148" s="388"/>
      <c r="AG148" s="389" t="s">
        <v>208</v>
      </c>
      <c r="AH148" s="389"/>
      <c r="AI148" s="389"/>
      <c r="AJ148" s="389"/>
      <c r="AK148" s="389"/>
      <c r="AL148" s="389"/>
      <c r="AM148" s="389" t="s">
        <v>37</v>
      </c>
      <c r="AN148" s="389"/>
      <c r="AO148" s="389"/>
      <c r="AP148" s="389"/>
      <c r="AQ148" s="389"/>
      <c r="AR148" s="389"/>
      <c r="AS148" s="390" t="s">
        <v>21</v>
      </c>
      <c r="AT148" s="390"/>
      <c r="AU148" s="390"/>
      <c r="AV148" s="390"/>
      <c r="AW148" s="390"/>
      <c r="AX148" s="390"/>
      <c r="AY148" s="389" t="s">
        <v>22</v>
      </c>
      <c r="AZ148" s="389"/>
      <c r="BA148" s="389"/>
      <c r="BB148" s="389"/>
      <c r="BC148" s="389"/>
      <c r="BD148" s="389"/>
    </row>
    <row r="149" spans="1:58" s="87" customFormat="1" ht="14.25" customHeight="1">
      <c r="B149" s="90"/>
      <c r="C149" s="91"/>
      <c r="D149" s="388"/>
      <c r="E149" s="388"/>
      <c r="F149" s="388"/>
      <c r="G149" s="388"/>
      <c r="H149" s="388"/>
      <c r="I149" s="388"/>
      <c r="J149" s="388"/>
      <c r="K149" s="388"/>
      <c r="L149" s="388"/>
      <c r="M149" s="388"/>
      <c r="N149" s="388"/>
      <c r="O149" s="388"/>
      <c r="P149" s="388"/>
      <c r="Q149" s="388"/>
      <c r="R149" s="388"/>
      <c r="S149" s="388"/>
      <c r="T149" s="388"/>
      <c r="U149" s="388"/>
      <c r="V149" s="388"/>
      <c r="W149" s="388"/>
      <c r="X149" s="388"/>
      <c r="Y149" s="388"/>
      <c r="Z149" s="388"/>
      <c r="AA149" s="388"/>
      <c r="AB149" s="388"/>
      <c r="AC149" s="388"/>
      <c r="AD149" s="388"/>
      <c r="AE149" s="388"/>
      <c r="AF149" s="388"/>
      <c r="AG149" s="389"/>
      <c r="AH149" s="389"/>
      <c r="AI149" s="389"/>
      <c r="AJ149" s="389"/>
      <c r="AK149" s="389"/>
      <c r="AL149" s="389"/>
      <c r="AM149" s="389"/>
      <c r="AN149" s="389"/>
      <c r="AO149" s="389"/>
      <c r="AP149" s="389"/>
      <c r="AQ149" s="389"/>
      <c r="AR149" s="389"/>
      <c r="AS149" s="390"/>
      <c r="AT149" s="390"/>
      <c r="AU149" s="390"/>
      <c r="AV149" s="390"/>
      <c r="AW149" s="390"/>
      <c r="AX149" s="390"/>
      <c r="AY149" s="389"/>
      <c r="AZ149" s="389"/>
      <c r="BA149" s="389"/>
      <c r="BB149" s="389"/>
      <c r="BC149" s="389"/>
      <c r="BD149" s="389"/>
    </row>
    <row r="150" spans="1:58" s="87" customFormat="1" ht="14.25" customHeight="1">
      <c r="B150" s="90"/>
      <c r="C150" s="91"/>
      <c r="D150" s="388"/>
      <c r="E150" s="388"/>
      <c r="F150" s="388"/>
      <c r="G150" s="388"/>
      <c r="H150" s="388"/>
      <c r="I150" s="388"/>
      <c r="J150" s="388"/>
      <c r="K150" s="388"/>
      <c r="L150" s="388"/>
      <c r="M150" s="388"/>
      <c r="N150" s="388"/>
      <c r="O150" s="388"/>
      <c r="P150" s="388"/>
      <c r="Q150" s="388"/>
      <c r="R150" s="388"/>
      <c r="S150" s="388"/>
      <c r="T150" s="388"/>
      <c r="U150" s="388"/>
      <c r="V150" s="388"/>
      <c r="W150" s="388"/>
      <c r="X150" s="388"/>
      <c r="Y150" s="388"/>
      <c r="Z150" s="388"/>
      <c r="AA150" s="388"/>
      <c r="AB150" s="388"/>
      <c r="AC150" s="388"/>
      <c r="AD150" s="388"/>
      <c r="AE150" s="388"/>
      <c r="AF150" s="388"/>
      <c r="AG150" s="389"/>
      <c r="AH150" s="389"/>
      <c r="AI150" s="389"/>
      <c r="AJ150" s="389"/>
      <c r="AK150" s="389"/>
      <c r="AL150" s="389"/>
      <c r="AM150" s="389"/>
      <c r="AN150" s="389"/>
      <c r="AO150" s="389"/>
      <c r="AP150" s="389"/>
      <c r="AQ150" s="389"/>
      <c r="AR150" s="389"/>
      <c r="AS150" s="390"/>
      <c r="AT150" s="390"/>
      <c r="AU150" s="390"/>
      <c r="AV150" s="390"/>
      <c r="AW150" s="390"/>
      <c r="AX150" s="390"/>
      <c r="AY150" s="389"/>
      <c r="AZ150" s="389"/>
      <c r="BA150" s="389"/>
      <c r="BB150" s="389"/>
      <c r="BC150" s="389"/>
      <c r="BD150" s="389"/>
    </row>
    <row r="151" spans="1:58" s="87" customFormat="1" ht="14.25" customHeight="1">
      <c r="B151" s="90"/>
      <c r="C151" s="91"/>
      <c r="D151" s="736"/>
      <c r="E151" s="736"/>
      <c r="F151" s="736"/>
      <c r="G151" s="736"/>
      <c r="H151" s="736"/>
      <c r="I151" s="736"/>
      <c r="J151" s="736"/>
      <c r="K151" s="736"/>
      <c r="L151" s="736"/>
      <c r="M151" s="736"/>
      <c r="N151" s="736"/>
      <c r="O151" s="736"/>
      <c r="P151" s="736"/>
      <c r="Q151" s="736"/>
      <c r="R151" s="736"/>
      <c r="S151" s="736"/>
      <c r="T151" s="736"/>
      <c r="U151" s="736"/>
      <c r="V151" s="736"/>
      <c r="W151" s="736"/>
      <c r="X151" s="736"/>
      <c r="Y151" s="736"/>
      <c r="Z151" s="736"/>
      <c r="AA151" s="736"/>
      <c r="AB151" s="736"/>
      <c r="AC151" s="736"/>
      <c r="AD151" s="736"/>
      <c r="AE151" s="736"/>
      <c r="AF151" s="736"/>
      <c r="AG151" s="736"/>
      <c r="AH151" s="736"/>
      <c r="AI151" s="736"/>
      <c r="AJ151" s="736"/>
      <c r="AK151" s="736"/>
      <c r="AL151" s="736"/>
      <c r="AM151" s="736"/>
      <c r="AN151" s="736"/>
      <c r="AO151" s="736"/>
      <c r="AP151" s="736"/>
      <c r="AQ151" s="736"/>
      <c r="AR151" s="736"/>
      <c r="AS151" s="736"/>
      <c r="AT151" s="736"/>
      <c r="AU151" s="736"/>
      <c r="AV151" s="736"/>
      <c r="AW151" s="736"/>
      <c r="AX151" s="736"/>
      <c r="AY151" s="782">
        <f>AM151*AS151</f>
        <v>0</v>
      </c>
      <c r="AZ151" s="782"/>
      <c r="BA151" s="782"/>
      <c r="BB151" s="782"/>
      <c r="BC151" s="782"/>
      <c r="BD151" s="782"/>
    </row>
    <row r="152" spans="1:58" s="87" customFormat="1" ht="14.25" customHeight="1">
      <c r="B152" s="90"/>
      <c r="C152" s="91"/>
      <c r="D152" s="736"/>
      <c r="E152" s="736"/>
      <c r="F152" s="736"/>
      <c r="G152" s="736"/>
      <c r="H152" s="736"/>
      <c r="I152" s="736"/>
      <c r="J152" s="736"/>
      <c r="K152" s="736"/>
      <c r="L152" s="736"/>
      <c r="M152" s="736"/>
      <c r="N152" s="736"/>
      <c r="O152" s="736"/>
      <c r="P152" s="736"/>
      <c r="Q152" s="736"/>
      <c r="R152" s="736"/>
      <c r="S152" s="736"/>
      <c r="T152" s="736"/>
      <c r="U152" s="736"/>
      <c r="V152" s="736"/>
      <c r="W152" s="736"/>
      <c r="X152" s="736"/>
      <c r="Y152" s="736"/>
      <c r="Z152" s="736"/>
      <c r="AA152" s="736"/>
      <c r="AB152" s="736"/>
      <c r="AC152" s="736"/>
      <c r="AD152" s="736"/>
      <c r="AE152" s="736"/>
      <c r="AF152" s="736"/>
      <c r="AG152" s="736"/>
      <c r="AH152" s="736"/>
      <c r="AI152" s="736"/>
      <c r="AJ152" s="736"/>
      <c r="AK152" s="736"/>
      <c r="AL152" s="736"/>
      <c r="AM152" s="736"/>
      <c r="AN152" s="736"/>
      <c r="AO152" s="736"/>
      <c r="AP152" s="736"/>
      <c r="AQ152" s="736"/>
      <c r="AR152" s="736"/>
      <c r="AS152" s="736"/>
      <c r="AT152" s="736"/>
      <c r="AU152" s="736"/>
      <c r="AV152" s="736"/>
      <c r="AW152" s="736"/>
      <c r="AX152" s="736"/>
      <c r="AY152" s="782"/>
      <c r="AZ152" s="782"/>
      <c r="BA152" s="782"/>
      <c r="BB152" s="782"/>
      <c r="BC152" s="782"/>
      <c r="BD152" s="782"/>
    </row>
    <row r="153" spans="1:58" s="87" customFormat="1" ht="14.25" customHeight="1">
      <c r="B153" s="90"/>
      <c r="C153" s="91"/>
      <c r="D153" s="736"/>
      <c r="E153" s="736"/>
      <c r="F153" s="736"/>
      <c r="G153" s="736"/>
      <c r="H153" s="736"/>
      <c r="I153" s="736"/>
      <c r="J153" s="736" t="s">
        <v>207</v>
      </c>
      <c r="K153" s="736"/>
      <c r="L153" s="736"/>
      <c r="M153" s="736"/>
      <c r="N153" s="736"/>
      <c r="O153" s="736"/>
      <c r="P153" s="736"/>
      <c r="Q153" s="736"/>
      <c r="R153" s="736"/>
      <c r="S153" s="736"/>
      <c r="T153" s="736"/>
      <c r="U153" s="736"/>
      <c r="V153" s="736"/>
      <c r="W153" s="736"/>
      <c r="X153" s="736"/>
      <c r="Y153" s="736"/>
      <c r="Z153" s="736"/>
      <c r="AA153" s="736"/>
      <c r="AB153" s="736"/>
      <c r="AC153" s="736"/>
      <c r="AD153" s="736"/>
      <c r="AE153" s="736"/>
      <c r="AF153" s="736"/>
      <c r="AG153" s="736"/>
      <c r="AH153" s="736"/>
      <c r="AI153" s="736"/>
      <c r="AJ153" s="736"/>
      <c r="AK153" s="736"/>
      <c r="AL153" s="736"/>
      <c r="AM153" s="736"/>
      <c r="AN153" s="736"/>
      <c r="AO153" s="736"/>
      <c r="AP153" s="736"/>
      <c r="AQ153" s="736"/>
      <c r="AR153" s="736"/>
      <c r="AS153" s="736"/>
      <c r="AT153" s="736"/>
      <c r="AU153" s="736"/>
      <c r="AV153" s="736"/>
      <c r="AW153" s="736"/>
      <c r="AX153" s="736"/>
      <c r="AY153" s="782"/>
      <c r="AZ153" s="782"/>
      <c r="BA153" s="782"/>
      <c r="BB153" s="782"/>
      <c r="BC153" s="782"/>
      <c r="BD153" s="782"/>
    </row>
    <row r="154" spans="1:58" s="89" customFormat="1" ht="14.25" customHeight="1">
      <c r="D154" s="92" t="s">
        <v>217</v>
      </c>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c r="AG154" s="93"/>
      <c r="AH154" s="93"/>
      <c r="AI154" s="93"/>
      <c r="AJ154" s="93"/>
      <c r="AK154" s="93"/>
      <c r="AL154" s="93"/>
      <c r="AM154" s="94"/>
      <c r="AN154" s="94"/>
      <c r="AO154" s="94"/>
      <c r="AP154" s="94"/>
      <c r="AQ154" s="94"/>
      <c r="AR154" s="94"/>
      <c r="AS154" s="94"/>
      <c r="AT154" s="94"/>
      <c r="AU154" s="94"/>
      <c r="AV154" s="94"/>
      <c r="AW154" s="95"/>
      <c r="AX154" s="95"/>
      <c r="AY154" s="95"/>
      <c r="AZ154" s="95"/>
      <c r="BA154" s="95"/>
      <c r="BB154" s="95"/>
      <c r="BC154" s="95"/>
      <c r="BD154" s="95"/>
      <c r="BE154" s="95"/>
      <c r="BF154" s="96"/>
    </row>
    <row r="155" spans="1:58" s="89" customFormat="1" ht="14.25" customHeight="1">
      <c r="E155" s="97"/>
      <c r="F155" s="92" t="s">
        <v>221</v>
      </c>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8"/>
      <c r="AN155" s="98"/>
      <c r="AO155" s="98"/>
      <c r="AP155" s="98"/>
      <c r="AQ155" s="98"/>
      <c r="AR155" s="98"/>
      <c r="AS155" s="98"/>
      <c r="AT155" s="98"/>
      <c r="AU155" s="98"/>
      <c r="AV155" s="98"/>
      <c r="AW155" s="99"/>
      <c r="AX155" s="99"/>
      <c r="AY155" s="99"/>
      <c r="AZ155" s="99"/>
      <c r="BA155" s="99"/>
      <c r="BB155" s="99"/>
      <c r="BC155" s="99"/>
      <c r="BD155" s="99"/>
      <c r="BE155" s="99"/>
      <c r="BF155" s="96"/>
    </row>
    <row r="156" spans="1:58" s="89" customFormat="1" ht="14.25" customHeight="1">
      <c r="D156" s="92" t="s">
        <v>222</v>
      </c>
      <c r="E156" s="97"/>
      <c r="F156" s="92" t="s">
        <v>223</v>
      </c>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8"/>
      <c r="AN156" s="98"/>
      <c r="AO156" s="98"/>
      <c r="AP156" s="98"/>
      <c r="AQ156" s="98"/>
      <c r="AR156" s="98"/>
      <c r="AS156" s="98"/>
      <c r="AT156" s="98"/>
      <c r="AU156" s="98"/>
      <c r="AV156" s="98"/>
      <c r="AW156" s="99"/>
      <c r="AX156" s="99"/>
      <c r="AY156" s="99"/>
      <c r="AZ156" s="99"/>
      <c r="BA156" s="99"/>
      <c r="BB156" s="99"/>
      <c r="BC156" s="99"/>
      <c r="BD156" s="99"/>
      <c r="BE156" s="99"/>
      <c r="BF156" s="96"/>
    </row>
    <row r="157" spans="1:58" s="87" customFormat="1" ht="14.25" customHeight="1">
      <c r="B157" s="90"/>
      <c r="C157" s="90"/>
      <c r="D157" s="100"/>
      <c r="E157" s="100"/>
      <c r="F157" s="100"/>
      <c r="G157" s="100"/>
      <c r="H157" s="100"/>
      <c r="I157" s="100"/>
      <c r="J157" s="100"/>
      <c r="K157" s="100"/>
      <c r="L157" s="100"/>
      <c r="M157" s="100"/>
      <c r="N157" s="100"/>
      <c r="O157" s="100"/>
      <c r="P157" s="100"/>
      <c r="Q157" s="100"/>
      <c r="R157" s="100"/>
      <c r="S157" s="100"/>
      <c r="T157" s="100"/>
      <c r="U157" s="100"/>
      <c r="V157" s="100"/>
      <c r="W157" s="100"/>
      <c r="X157" s="100"/>
      <c r="Y157" s="100"/>
      <c r="Z157" s="100"/>
      <c r="AA157" s="100"/>
      <c r="AB157" s="100"/>
      <c r="AC157" s="100"/>
      <c r="AD157" s="100"/>
      <c r="AE157" s="100"/>
      <c r="AF157" s="100"/>
      <c r="AG157" s="100"/>
      <c r="AH157" s="100"/>
      <c r="AI157" s="100"/>
      <c r="AJ157" s="100"/>
      <c r="AK157" s="100"/>
      <c r="AL157" s="100"/>
      <c r="AM157" s="100"/>
      <c r="AN157" s="100"/>
      <c r="AO157" s="100"/>
      <c r="AP157" s="100"/>
      <c r="AQ157" s="100"/>
      <c r="AR157" s="100"/>
      <c r="AS157" s="100"/>
      <c r="AT157" s="100"/>
      <c r="AU157" s="100"/>
      <c r="AV157" s="100"/>
      <c r="AW157" s="100"/>
      <c r="AX157" s="100"/>
      <c r="AY157" s="100"/>
      <c r="AZ157" s="100"/>
      <c r="BA157" s="100"/>
      <c r="BB157" s="100"/>
      <c r="BC157" s="100"/>
      <c r="BD157" s="100"/>
    </row>
    <row r="158" spans="1:58" ht="15" customHeight="1">
      <c r="A158" s="21" t="s">
        <v>211</v>
      </c>
    </row>
    <row r="159" spans="1:58" ht="15" customHeight="1">
      <c r="B159" s="21" t="s">
        <v>225</v>
      </c>
    </row>
    <row r="160" spans="1:58" ht="15" customHeight="1">
      <c r="D160" s="21" t="s">
        <v>179</v>
      </c>
    </row>
    <row r="161" spans="1:58" ht="3" customHeight="1"/>
    <row r="162" spans="1:58" ht="15" customHeight="1">
      <c r="A162" s="21" t="s">
        <v>214</v>
      </c>
    </row>
    <row r="163" spans="1:58" ht="15" customHeight="1">
      <c r="B163" s="21" t="s">
        <v>44</v>
      </c>
    </row>
    <row r="164" spans="1:58" ht="15" customHeight="1">
      <c r="B164" s="28"/>
      <c r="C164" s="64"/>
      <c r="D164" s="252" t="s">
        <v>18</v>
      </c>
      <c r="E164" s="253"/>
      <c r="F164" s="253"/>
      <c r="G164" s="253"/>
      <c r="H164" s="253"/>
      <c r="I164" s="253"/>
      <c r="J164" s="253"/>
      <c r="K164" s="253"/>
      <c r="L164" s="253"/>
      <c r="M164" s="253"/>
      <c r="N164" s="253"/>
      <c r="O164" s="253"/>
      <c r="P164" s="253"/>
      <c r="Q164" s="254"/>
      <c r="R164" s="325" t="s">
        <v>180</v>
      </c>
      <c r="S164" s="262"/>
      <c r="T164" s="262"/>
      <c r="U164" s="262"/>
      <c r="V164" s="262"/>
      <c r="W164" s="262"/>
      <c r="X164" s="262"/>
      <c r="Y164" s="262"/>
      <c r="Z164" s="262"/>
      <c r="AA164" s="262"/>
      <c r="AB164" s="262"/>
      <c r="AC164" s="262"/>
      <c r="AD164" s="262"/>
      <c r="AE164" s="262"/>
      <c r="AF164" s="326"/>
      <c r="AG164" s="252" t="s">
        <v>65</v>
      </c>
      <c r="AH164" s="253"/>
      <c r="AI164" s="253"/>
      <c r="AJ164" s="253"/>
      <c r="AK164" s="253"/>
      <c r="AL164" s="253"/>
      <c r="AM164" s="254"/>
      <c r="AN164" s="330" t="s">
        <v>37</v>
      </c>
      <c r="AO164" s="331"/>
      <c r="AP164" s="331"/>
      <c r="AQ164" s="331"/>
      <c r="AR164" s="331"/>
      <c r="AS164" s="332"/>
      <c r="AT164" s="339" t="s">
        <v>21</v>
      </c>
      <c r="AU164" s="340"/>
      <c r="AV164" s="340"/>
      <c r="AW164" s="340"/>
      <c r="AX164" s="340"/>
      <c r="AY164" s="341"/>
      <c r="AZ164" s="330" t="s">
        <v>22</v>
      </c>
      <c r="BA164" s="348"/>
      <c r="BB164" s="348"/>
      <c r="BC164" s="348"/>
      <c r="BD164" s="348"/>
      <c r="BE164" s="349"/>
    </row>
    <row r="165" spans="1:58" ht="15" customHeight="1">
      <c r="B165" s="28"/>
      <c r="C165" s="64"/>
      <c r="D165" s="255"/>
      <c r="E165" s="256"/>
      <c r="F165" s="256"/>
      <c r="G165" s="256"/>
      <c r="H165" s="256"/>
      <c r="I165" s="256"/>
      <c r="J165" s="256"/>
      <c r="K165" s="256"/>
      <c r="L165" s="256"/>
      <c r="M165" s="256"/>
      <c r="N165" s="256"/>
      <c r="O165" s="256"/>
      <c r="P165" s="256"/>
      <c r="Q165" s="257"/>
      <c r="R165" s="327"/>
      <c r="S165" s="263"/>
      <c r="T165" s="263"/>
      <c r="U165" s="263"/>
      <c r="V165" s="263"/>
      <c r="W165" s="263"/>
      <c r="X165" s="263"/>
      <c r="Y165" s="263"/>
      <c r="Z165" s="263"/>
      <c r="AA165" s="263"/>
      <c r="AB165" s="263"/>
      <c r="AC165" s="263"/>
      <c r="AD165" s="263"/>
      <c r="AE165" s="263"/>
      <c r="AF165" s="328"/>
      <c r="AG165" s="255"/>
      <c r="AH165" s="256"/>
      <c r="AI165" s="256"/>
      <c r="AJ165" s="256"/>
      <c r="AK165" s="256"/>
      <c r="AL165" s="256"/>
      <c r="AM165" s="257"/>
      <c r="AN165" s="333"/>
      <c r="AO165" s="334"/>
      <c r="AP165" s="334"/>
      <c r="AQ165" s="334"/>
      <c r="AR165" s="334"/>
      <c r="AS165" s="335"/>
      <c r="AT165" s="342"/>
      <c r="AU165" s="343"/>
      <c r="AV165" s="343"/>
      <c r="AW165" s="343"/>
      <c r="AX165" s="343"/>
      <c r="AY165" s="344"/>
      <c r="AZ165" s="350"/>
      <c r="BA165" s="351"/>
      <c r="BB165" s="351"/>
      <c r="BC165" s="351"/>
      <c r="BD165" s="351"/>
      <c r="BE165" s="352"/>
    </row>
    <row r="166" spans="1:58" ht="15" customHeight="1">
      <c r="B166" s="28"/>
      <c r="C166" s="64"/>
      <c r="D166" s="258"/>
      <c r="E166" s="259"/>
      <c r="F166" s="259"/>
      <c r="G166" s="259"/>
      <c r="H166" s="259"/>
      <c r="I166" s="259"/>
      <c r="J166" s="259"/>
      <c r="K166" s="259"/>
      <c r="L166" s="259"/>
      <c r="M166" s="259"/>
      <c r="N166" s="259"/>
      <c r="O166" s="259"/>
      <c r="P166" s="259"/>
      <c r="Q166" s="260"/>
      <c r="R166" s="264"/>
      <c r="S166" s="265"/>
      <c r="T166" s="265"/>
      <c r="U166" s="265"/>
      <c r="V166" s="265"/>
      <c r="W166" s="265"/>
      <c r="X166" s="265"/>
      <c r="Y166" s="265"/>
      <c r="Z166" s="265"/>
      <c r="AA166" s="265"/>
      <c r="AB166" s="265"/>
      <c r="AC166" s="265"/>
      <c r="AD166" s="265"/>
      <c r="AE166" s="265"/>
      <c r="AF166" s="329"/>
      <c r="AG166" s="258"/>
      <c r="AH166" s="259"/>
      <c r="AI166" s="259"/>
      <c r="AJ166" s="259"/>
      <c r="AK166" s="259"/>
      <c r="AL166" s="259"/>
      <c r="AM166" s="260"/>
      <c r="AN166" s="336"/>
      <c r="AO166" s="337"/>
      <c r="AP166" s="337"/>
      <c r="AQ166" s="337"/>
      <c r="AR166" s="337"/>
      <c r="AS166" s="338"/>
      <c r="AT166" s="345"/>
      <c r="AU166" s="346"/>
      <c r="AV166" s="346"/>
      <c r="AW166" s="346"/>
      <c r="AX166" s="346"/>
      <c r="AY166" s="347"/>
      <c r="AZ166" s="353"/>
      <c r="BA166" s="354"/>
      <c r="BB166" s="354"/>
      <c r="BC166" s="354"/>
      <c r="BD166" s="354"/>
      <c r="BE166" s="355"/>
    </row>
    <row r="167" spans="1:58" ht="15" customHeight="1">
      <c r="B167" s="28"/>
      <c r="C167" s="64"/>
      <c r="D167" s="737"/>
      <c r="E167" s="738"/>
      <c r="F167" s="738"/>
      <c r="G167" s="738"/>
      <c r="H167" s="738"/>
      <c r="I167" s="738"/>
      <c r="J167" s="738"/>
      <c r="K167" s="738"/>
      <c r="L167" s="738"/>
      <c r="M167" s="738"/>
      <c r="N167" s="738"/>
      <c r="O167" s="738"/>
      <c r="P167" s="738"/>
      <c r="Q167" s="739"/>
      <c r="R167" s="746"/>
      <c r="S167" s="734"/>
      <c r="T167" s="734"/>
      <c r="U167" s="734"/>
      <c r="V167" s="734"/>
      <c r="W167" s="734"/>
      <c r="X167" s="734"/>
      <c r="Y167" s="734"/>
      <c r="Z167" s="734"/>
      <c r="AA167" s="734"/>
      <c r="AB167" s="734"/>
      <c r="AC167" s="734"/>
      <c r="AD167" s="734"/>
      <c r="AE167" s="734"/>
      <c r="AF167" s="747"/>
      <c r="AG167" s="754"/>
      <c r="AH167" s="755"/>
      <c r="AI167" s="755"/>
      <c r="AJ167" s="755"/>
      <c r="AK167" s="755"/>
      <c r="AL167" s="755"/>
      <c r="AM167" s="756"/>
      <c r="AN167" s="764"/>
      <c r="AO167" s="765"/>
      <c r="AP167" s="765"/>
      <c r="AQ167" s="765"/>
      <c r="AR167" s="765"/>
      <c r="AS167" s="766"/>
      <c r="AT167" s="773"/>
      <c r="AU167" s="774"/>
      <c r="AV167" s="774"/>
      <c r="AW167" s="774"/>
      <c r="AX167" s="774"/>
      <c r="AY167" s="775"/>
      <c r="AZ167" s="783">
        <f>AN167*AT167</f>
        <v>0</v>
      </c>
      <c r="BA167" s="784"/>
      <c r="BB167" s="784"/>
      <c r="BC167" s="784"/>
      <c r="BD167" s="784"/>
      <c r="BE167" s="785"/>
    </row>
    <row r="168" spans="1:58" ht="15" customHeight="1">
      <c r="B168" s="28"/>
      <c r="C168" s="64"/>
      <c r="D168" s="740"/>
      <c r="E168" s="741"/>
      <c r="F168" s="741"/>
      <c r="G168" s="741"/>
      <c r="H168" s="741"/>
      <c r="I168" s="741"/>
      <c r="J168" s="741"/>
      <c r="K168" s="741"/>
      <c r="L168" s="741"/>
      <c r="M168" s="741"/>
      <c r="N168" s="741"/>
      <c r="O168" s="741"/>
      <c r="P168" s="741"/>
      <c r="Q168" s="742"/>
      <c r="R168" s="748"/>
      <c r="S168" s="749"/>
      <c r="T168" s="749"/>
      <c r="U168" s="749"/>
      <c r="V168" s="749"/>
      <c r="W168" s="749"/>
      <c r="X168" s="749"/>
      <c r="Y168" s="749"/>
      <c r="Z168" s="749"/>
      <c r="AA168" s="749"/>
      <c r="AB168" s="749"/>
      <c r="AC168" s="749"/>
      <c r="AD168" s="749"/>
      <c r="AE168" s="749"/>
      <c r="AF168" s="750"/>
      <c r="AG168" s="757"/>
      <c r="AH168" s="758"/>
      <c r="AI168" s="758"/>
      <c r="AJ168" s="758"/>
      <c r="AK168" s="758"/>
      <c r="AL168" s="758"/>
      <c r="AM168" s="759"/>
      <c r="AN168" s="767"/>
      <c r="AO168" s="768"/>
      <c r="AP168" s="768"/>
      <c r="AQ168" s="768"/>
      <c r="AR168" s="768"/>
      <c r="AS168" s="769"/>
      <c r="AT168" s="776"/>
      <c r="AU168" s="777"/>
      <c r="AV168" s="777"/>
      <c r="AW168" s="777"/>
      <c r="AX168" s="777"/>
      <c r="AY168" s="778"/>
      <c r="AZ168" s="786"/>
      <c r="BA168" s="787"/>
      <c r="BB168" s="787"/>
      <c r="BC168" s="787"/>
      <c r="BD168" s="787"/>
      <c r="BE168" s="788"/>
    </row>
    <row r="169" spans="1:58" ht="15" customHeight="1">
      <c r="B169" s="28"/>
      <c r="C169" s="64"/>
      <c r="D169" s="740"/>
      <c r="E169" s="741"/>
      <c r="F169" s="741"/>
      <c r="G169" s="741"/>
      <c r="H169" s="741"/>
      <c r="I169" s="741"/>
      <c r="J169" s="741"/>
      <c r="K169" s="741"/>
      <c r="L169" s="741"/>
      <c r="M169" s="741"/>
      <c r="N169" s="741"/>
      <c r="O169" s="741"/>
      <c r="P169" s="741"/>
      <c r="Q169" s="742"/>
      <c r="R169" s="748"/>
      <c r="S169" s="749"/>
      <c r="T169" s="749"/>
      <c r="U169" s="749"/>
      <c r="V169" s="749"/>
      <c r="W169" s="749"/>
      <c r="X169" s="749"/>
      <c r="Y169" s="749"/>
      <c r="Z169" s="749"/>
      <c r="AA169" s="749"/>
      <c r="AB169" s="749"/>
      <c r="AC169" s="749"/>
      <c r="AD169" s="749"/>
      <c r="AE169" s="749"/>
      <c r="AF169" s="750"/>
      <c r="AG169" s="757"/>
      <c r="AH169" s="758"/>
      <c r="AI169" s="758"/>
      <c r="AJ169" s="758"/>
      <c r="AK169" s="758"/>
      <c r="AL169" s="758"/>
      <c r="AM169" s="759"/>
      <c r="AN169" s="767"/>
      <c r="AO169" s="768"/>
      <c r="AP169" s="768"/>
      <c r="AQ169" s="768"/>
      <c r="AR169" s="768"/>
      <c r="AS169" s="769"/>
      <c r="AT169" s="776"/>
      <c r="AU169" s="777"/>
      <c r="AV169" s="777"/>
      <c r="AW169" s="777"/>
      <c r="AX169" s="777"/>
      <c r="AY169" s="778"/>
      <c r="AZ169" s="786"/>
      <c r="BA169" s="787"/>
      <c r="BB169" s="787"/>
      <c r="BC169" s="787"/>
      <c r="BD169" s="787"/>
      <c r="BE169" s="788"/>
    </row>
    <row r="170" spans="1:58" ht="15" customHeight="1">
      <c r="B170" s="28"/>
      <c r="C170" s="64"/>
      <c r="D170" s="740"/>
      <c r="E170" s="741"/>
      <c r="F170" s="741"/>
      <c r="G170" s="741"/>
      <c r="H170" s="741"/>
      <c r="I170" s="741"/>
      <c r="J170" s="741"/>
      <c r="K170" s="741"/>
      <c r="L170" s="741"/>
      <c r="M170" s="741"/>
      <c r="N170" s="741"/>
      <c r="O170" s="741"/>
      <c r="P170" s="741"/>
      <c r="Q170" s="742"/>
      <c r="R170" s="748"/>
      <c r="S170" s="749"/>
      <c r="T170" s="749"/>
      <c r="U170" s="749"/>
      <c r="V170" s="749"/>
      <c r="W170" s="749"/>
      <c r="X170" s="749"/>
      <c r="Y170" s="749"/>
      <c r="Z170" s="749"/>
      <c r="AA170" s="749"/>
      <c r="AB170" s="749"/>
      <c r="AC170" s="749"/>
      <c r="AD170" s="749"/>
      <c r="AE170" s="749"/>
      <c r="AF170" s="750"/>
      <c r="AG170" s="760"/>
      <c r="AH170" s="758"/>
      <c r="AI170" s="758"/>
      <c r="AJ170" s="758"/>
      <c r="AK170" s="758"/>
      <c r="AL170" s="758"/>
      <c r="AM170" s="759"/>
      <c r="AN170" s="767"/>
      <c r="AO170" s="768"/>
      <c r="AP170" s="768"/>
      <c r="AQ170" s="768"/>
      <c r="AR170" s="768"/>
      <c r="AS170" s="769"/>
      <c r="AT170" s="776"/>
      <c r="AU170" s="777"/>
      <c r="AV170" s="777"/>
      <c r="AW170" s="777"/>
      <c r="AX170" s="777"/>
      <c r="AY170" s="778"/>
      <c r="AZ170" s="786"/>
      <c r="BA170" s="787"/>
      <c r="BB170" s="787"/>
      <c r="BC170" s="787"/>
      <c r="BD170" s="787"/>
      <c r="BE170" s="788"/>
    </row>
    <row r="171" spans="1:58" ht="15" customHeight="1">
      <c r="B171" s="28"/>
      <c r="C171" s="64"/>
      <c r="D171" s="740"/>
      <c r="E171" s="741"/>
      <c r="F171" s="741"/>
      <c r="G171" s="741"/>
      <c r="H171" s="741"/>
      <c r="I171" s="741"/>
      <c r="J171" s="741"/>
      <c r="K171" s="741"/>
      <c r="L171" s="741"/>
      <c r="M171" s="741"/>
      <c r="N171" s="741"/>
      <c r="O171" s="741"/>
      <c r="P171" s="741"/>
      <c r="Q171" s="742"/>
      <c r="R171" s="751"/>
      <c r="S171" s="752"/>
      <c r="T171" s="752"/>
      <c r="U171" s="752"/>
      <c r="V171" s="752"/>
      <c r="W171" s="752"/>
      <c r="X171" s="752"/>
      <c r="Y171" s="752"/>
      <c r="Z171" s="752"/>
      <c r="AA171" s="752"/>
      <c r="AB171" s="752"/>
      <c r="AC171" s="752"/>
      <c r="AD171" s="752"/>
      <c r="AE171" s="752"/>
      <c r="AF171" s="753"/>
      <c r="AG171" s="760"/>
      <c r="AH171" s="758"/>
      <c r="AI171" s="758"/>
      <c r="AJ171" s="758"/>
      <c r="AK171" s="758"/>
      <c r="AL171" s="758"/>
      <c r="AM171" s="759"/>
      <c r="AN171" s="767"/>
      <c r="AO171" s="768"/>
      <c r="AP171" s="768"/>
      <c r="AQ171" s="768"/>
      <c r="AR171" s="768"/>
      <c r="AS171" s="769"/>
      <c r="AT171" s="776"/>
      <c r="AU171" s="777"/>
      <c r="AV171" s="777"/>
      <c r="AW171" s="777"/>
      <c r="AX171" s="777"/>
      <c r="AY171" s="778"/>
      <c r="AZ171" s="786"/>
      <c r="BA171" s="787"/>
      <c r="BB171" s="787"/>
      <c r="BC171" s="787"/>
      <c r="BD171" s="787"/>
      <c r="BE171" s="788"/>
    </row>
    <row r="172" spans="1:58" ht="15" customHeight="1">
      <c r="B172" s="28"/>
      <c r="C172" s="64"/>
      <c r="D172" s="743"/>
      <c r="E172" s="744"/>
      <c r="F172" s="744"/>
      <c r="G172" s="744"/>
      <c r="H172" s="744"/>
      <c r="I172" s="744"/>
      <c r="J172" s="744"/>
      <c r="K172" s="744"/>
      <c r="L172" s="744"/>
      <c r="M172" s="744"/>
      <c r="N172" s="744"/>
      <c r="O172" s="744"/>
      <c r="P172" s="744"/>
      <c r="Q172" s="745"/>
      <c r="R172" s="792" t="s">
        <v>181</v>
      </c>
      <c r="S172" s="793"/>
      <c r="T172" s="793"/>
      <c r="U172" s="793"/>
      <c r="V172" s="793"/>
      <c r="W172" s="793"/>
      <c r="X172" s="793"/>
      <c r="Y172" s="793"/>
      <c r="Z172" s="793"/>
      <c r="AA172" s="793"/>
      <c r="AB172" s="793"/>
      <c r="AC172" s="793"/>
      <c r="AD172" s="793"/>
      <c r="AE172" s="793"/>
      <c r="AF172" s="794"/>
      <c r="AG172" s="761"/>
      <c r="AH172" s="762"/>
      <c r="AI172" s="762"/>
      <c r="AJ172" s="762"/>
      <c r="AK172" s="762"/>
      <c r="AL172" s="762"/>
      <c r="AM172" s="763"/>
      <c r="AN172" s="770"/>
      <c r="AO172" s="771"/>
      <c r="AP172" s="771"/>
      <c r="AQ172" s="771"/>
      <c r="AR172" s="771"/>
      <c r="AS172" s="772"/>
      <c r="AT172" s="779"/>
      <c r="AU172" s="780"/>
      <c r="AV172" s="780"/>
      <c r="AW172" s="780"/>
      <c r="AX172" s="780"/>
      <c r="AY172" s="781"/>
      <c r="AZ172" s="789"/>
      <c r="BA172" s="790"/>
      <c r="BB172" s="790"/>
      <c r="BC172" s="790"/>
      <c r="BD172" s="790"/>
      <c r="BE172" s="791"/>
    </row>
    <row r="173" spans="1:58" s="71" customFormat="1" ht="13.5" customHeight="1">
      <c r="D173" s="250" t="s">
        <v>182</v>
      </c>
      <c r="E173" s="250"/>
      <c r="F173" s="250"/>
      <c r="G173" s="250"/>
      <c r="H173" s="250"/>
      <c r="I173" s="250"/>
      <c r="J173" s="250"/>
      <c r="K173" s="250"/>
      <c r="L173" s="250"/>
      <c r="M173" s="250"/>
      <c r="N173" s="250"/>
      <c r="O173" s="250"/>
      <c r="P173" s="250"/>
      <c r="Q173" s="250"/>
      <c r="R173" s="250"/>
      <c r="S173" s="250"/>
      <c r="T173" s="250"/>
      <c r="U173" s="250"/>
      <c r="V173" s="250"/>
      <c r="W173" s="250"/>
      <c r="X173" s="250"/>
      <c r="Y173" s="250"/>
      <c r="Z173" s="250"/>
      <c r="AA173" s="250"/>
      <c r="AB173" s="250"/>
      <c r="AC173" s="250"/>
      <c r="AD173" s="250"/>
      <c r="AE173" s="250"/>
      <c r="AF173" s="250"/>
      <c r="AG173" s="250"/>
      <c r="AH173" s="250"/>
      <c r="AI173" s="250"/>
      <c r="AJ173" s="250"/>
      <c r="AK173" s="250"/>
      <c r="AL173" s="250"/>
      <c r="AM173" s="250"/>
      <c r="AN173" s="250"/>
      <c r="AO173" s="250"/>
      <c r="AP173" s="250"/>
      <c r="AQ173" s="250"/>
      <c r="AR173" s="250"/>
      <c r="AS173" s="250"/>
      <c r="AT173" s="250"/>
      <c r="AU173" s="250"/>
      <c r="AV173" s="250"/>
      <c r="AW173" s="250"/>
      <c r="AX173" s="250"/>
      <c r="AY173" s="250"/>
      <c r="AZ173" s="250"/>
      <c r="BA173" s="250"/>
      <c r="BB173" s="250"/>
      <c r="BC173" s="250"/>
      <c r="BD173" s="250"/>
      <c r="BE173" s="250"/>
      <c r="BF173" s="250"/>
    </row>
    <row r="174" spans="1:58" s="71" customFormat="1" ht="13.5" customHeight="1">
      <c r="D174" s="251" t="s">
        <v>237</v>
      </c>
      <c r="E174" s="251"/>
      <c r="F174" s="251"/>
      <c r="G174" s="251"/>
      <c r="H174" s="251"/>
      <c r="I174" s="251"/>
      <c r="J174" s="251"/>
      <c r="K174" s="251"/>
      <c r="L174" s="251"/>
      <c r="M174" s="251"/>
      <c r="N174" s="251"/>
      <c r="O174" s="251"/>
      <c r="P174" s="251"/>
      <c r="Q174" s="251"/>
      <c r="R174" s="251"/>
      <c r="S174" s="251"/>
      <c r="T174" s="251"/>
      <c r="U174" s="251"/>
      <c r="V174" s="251"/>
      <c r="W174" s="251"/>
      <c r="X174" s="251"/>
      <c r="Y174" s="251"/>
      <c r="Z174" s="251"/>
      <c r="AA174" s="251"/>
      <c r="AB174" s="251"/>
      <c r="AC174" s="251"/>
      <c r="AD174" s="251"/>
      <c r="AE174" s="251"/>
      <c r="AF174" s="251"/>
      <c r="AG174" s="251"/>
      <c r="AH174" s="251"/>
      <c r="AI174" s="251"/>
      <c r="AJ174" s="251"/>
      <c r="AK174" s="251"/>
      <c r="AL174" s="251"/>
      <c r="AM174" s="251"/>
      <c r="AN174" s="251"/>
      <c r="AO174" s="251"/>
      <c r="AP174" s="251"/>
      <c r="AQ174" s="251"/>
      <c r="AR174" s="251"/>
      <c r="AS174" s="251"/>
      <c r="AT174" s="251"/>
      <c r="AU174" s="251"/>
      <c r="AV174" s="251"/>
      <c r="AW174" s="251"/>
      <c r="AX174" s="251"/>
      <c r="AY174" s="251"/>
      <c r="AZ174" s="251"/>
      <c r="BA174" s="251"/>
      <c r="BB174" s="251"/>
      <c r="BC174" s="251"/>
      <c r="BD174" s="251"/>
      <c r="BE174" s="251"/>
      <c r="BF174" s="251"/>
    </row>
    <row r="175" spans="1:58" s="71" customFormat="1" ht="13.5" customHeight="1">
      <c r="D175" s="251"/>
      <c r="E175" s="251"/>
      <c r="F175" s="251"/>
      <c r="G175" s="251"/>
      <c r="H175" s="251"/>
      <c r="I175" s="251"/>
      <c r="J175" s="251"/>
      <c r="K175" s="251"/>
      <c r="L175" s="251"/>
      <c r="M175" s="251"/>
      <c r="N175" s="251"/>
      <c r="O175" s="251"/>
      <c r="P175" s="251"/>
      <c r="Q175" s="251"/>
      <c r="R175" s="251"/>
      <c r="S175" s="251"/>
      <c r="T175" s="251"/>
      <c r="U175" s="251"/>
      <c r="V175" s="251"/>
      <c r="W175" s="251"/>
      <c r="X175" s="251"/>
      <c r="Y175" s="251"/>
      <c r="Z175" s="251"/>
      <c r="AA175" s="251"/>
      <c r="AB175" s="251"/>
      <c r="AC175" s="251"/>
      <c r="AD175" s="251"/>
      <c r="AE175" s="251"/>
      <c r="AF175" s="251"/>
      <c r="AG175" s="251"/>
      <c r="AH175" s="251"/>
      <c r="AI175" s="251"/>
      <c r="AJ175" s="251"/>
      <c r="AK175" s="251"/>
      <c r="AL175" s="251"/>
      <c r="AM175" s="251"/>
      <c r="AN175" s="251"/>
      <c r="AO175" s="251"/>
      <c r="AP175" s="251"/>
      <c r="AQ175" s="251"/>
      <c r="AR175" s="251"/>
      <c r="AS175" s="251"/>
      <c r="AT175" s="251"/>
      <c r="AU175" s="251"/>
      <c r="AV175" s="251"/>
      <c r="AW175" s="251"/>
      <c r="AX175" s="251"/>
      <c r="AY175" s="251"/>
      <c r="AZ175" s="251"/>
      <c r="BA175" s="251"/>
      <c r="BB175" s="251"/>
      <c r="BC175" s="251"/>
      <c r="BD175" s="251"/>
      <c r="BE175" s="251"/>
      <c r="BF175" s="251"/>
    </row>
    <row r="176" spans="1:58" s="71" customFormat="1" ht="3" customHeight="1">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row>
    <row r="177" spans="1:66" ht="15" customHeight="1">
      <c r="A177" s="21" t="s">
        <v>213</v>
      </c>
    </row>
    <row r="178" spans="1:66" ht="15" customHeight="1">
      <c r="B178" s="21" t="s">
        <v>66</v>
      </c>
    </row>
    <row r="179" spans="1:66" ht="15" customHeight="1">
      <c r="C179" s="21" t="s">
        <v>183</v>
      </c>
    </row>
    <row r="180" spans="1:66" ht="15" customHeight="1">
      <c r="C180" s="21" t="s">
        <v>184</v>
      </c>
    </row>
    <row r="181" spans="1:66" ht="15" customHeight="1">
      <c r="C181" s="21" t="s">
        <v>185</v>
      </c>
    </row>
    <row r="182" spans="1:66" ht="15" customHeight="1">
      <c r="D182" s="53" t="s">
        <v>186</v>
      </c>
      <c r="BN182" s="53"/>
    </row>
    <row r="183" spans="1:66" ht="15" customHeight="1">
      <c r="B183" s="78" t="s">
        <v>67</v>
      </c>
    </row>
    <row r="184" spans="1:66" ht="15" customHeight="1">
      <c r="D184" s="252"/>
      <c r="E184" s="253"/>
      <c r="F184" s="254"/>
      <c r="G184" s="261" t="s">
        <v>29</v>
      </c>
      <c r="H184" s="261"/>
      <c r="I184" s="261"/>
      <c r="J184" s="261"/>
      <c r="K184" s="261"/>
      <c r="L184" s="261"/>
      <c r="M184" s="252" t="s">
        <v>68</v>
      </c>
      <c r="N184" s="262"/>
      <c r="O184" s="262"/>
      <c r="P184" s="262"/>
      <c r="Q184" s="262"/>
      <c r="R184" s="262"/>
      <c r="S184" s="262"/>
      <c r="T184" s="252" t="s">
        <v>69</v>
      </c>
      <c r="U184" s="253"/>
      <c r="V184" s="253"/>
      <c r="W184" s="253"/>
      <c r="X184" s="253"/>
      <c r="Y184" s="253"/>
      <c r="Z184" s="253"/>
      <c r="AA184" s="253"/>
      <c r="AB184" s="253"/>
      <c r="AC184" s="253"/>
      <c r="AD184" s="253"/>
      <c r="AE184" s="253"/>
      <c r="AF184" s="254"/>
      <c r="AG184" s="266" t="s">
        <v>70</v>
      </c>
      <c r="AH184" s="267"/>
      <c r="AI184" s="267"/>
      <c r="AJ184" s="267"/>
      <c r="AK184" s="267"/>
      <c r="AL184" s="268" t="s">
        <v>71</v>
      </c>
      <c r="AM184" s="269"/>
      <c r="AN184" s="269"/>
      <c r="AO184" s="269"/>
      <c r="AP184" s="269"/>
      <c r="AQ184" s="274" t="s">
        <v>72</v>
      </c>
      <c r="AR184" s="274"/>
      <c r="AS184" s="274"/>
      <c r="AT184" s="274"/>
      <c r="AU184" s="274"/>
      <c r="AV184" s="274"/>
      <c r="AW184" s="274"/>
      <c r="AX184" s="274"/>
      <c r="AY184" s="274" t="s">
        <v>73</v>
      </c>
      <c r="AZ184" s="274"/>
      <c r="BA184" s="274"/>
      <c r="BB184" s="274"/>
      <c r="BC184" s="274"/>
      <c r="BD184" s="274"/>
      <c r="BE184" s="274"/>
      <c r="BF184" s="274"/>
    </row>
    <row r="185" spans="1:66" ht="15" customHeight="1">
      <c r="D185" s="255"/>
      <c r="E185" s="256"/>
      <c r="F185" s="257"/>
      <c r="G185" s="261"/>
      <c r="H185" s="261"/>
      <c r="I185" s="261"/>
      <c r="J185" s="261"/>
      <c r="K185" s="261"/>
      <c r="L185" s="261"/>
      <c r="M185" s="255"/>
      <c r="N185" s="263"/>
      <c r="O185" s="263"/>
      <c r="P185" s="263"/>
      <c r="Q185" s="263"/>
      <c r="R185" s="263"/>
      <c r="S185" s="263"/>
      <c r="T185" s="255"/>
      <c r="U185" s="256"/>
      <c r="V185" s="256"/>
      <c r="W185" s="256"/>
      <c r="X185" s="256"/>
      <c r="Y185" s="256"/>
      <c r="Z185" s="256"/>
      <c r="AA185" s="256"/>
      <c r="AB185" s="256"/>
      <c r="AC185" s="256"/>
      <c r="AD185" s="256"/>
      <c r="AE185" s="256"/>
      <c r="AF185" s="257"/>
      <c r="AG185" s="266"/>
      <c r="AH185" s="267"/>
      <c r="AI185" s="267"/>
      <c r="AJ185" s="267"/>
      <c r="AK185" s="267"/>
      <c r="AL185" s="270"/>
      <c r="AM185" s="271"/>
      <c r="AN185" s="271"/>
      <c r="AO185" s="271"/>
      <c r="AP185" s="271"/>
      <c r="AQ185" s="274"/>
      <c r="AR185" s="274"/>
      <c r="AS185" s="274"/>
      <c r="AT185" s="274"/>
      <c r="AU185" s="274"/>
      <c r="AV185" s="274"/>
      <c r="AW185" s="274"/>
      <c r="AX185" s="274"/>
      <c r="AY185" s="274"/>
      <c r="AZ185" s="274"/>
      <c r="BA185" s="274"/>
      <c r="BB185" s="274"/>
      <c r="BC185" s="274"/>
      <c r="BD185" s="274"/>
      <c r="BE185" s="274"/>
      <c r="BF185" s="274"/>
    </row>
    <row r="186" spans="1:66" ht="15" customHeight="1">
      <c r="D186" s="255"/>
      <c r="E186" s="256"/>
      <c r="F186" s="257"/>
      <c r="G186" s="261"/>
      <c r="H186" s="261"/>
      <c r="I186" s="261"/>
      <c r="J186" s="261"/>
      <c r="K186" s="261"/>
      <c r="L186" s="261"/>
      <c r="M186" s="255"/>
      <c r="N186" s="263"/>
      <c r="O186" s="263"/>
      <c r="P186" s="263"/>
      <c r="Q186" s="263"/>
      <c r="R186" s="263"/>
      <c r="S186" s="263"/>
      <c r="T186" s="255"/>
      <c r="U186" s="256"/>
      <c r="V186" s="256"/>
      <c r="W186" s="256"/>
      <c r="X186" s="256"/>
      <c r="Y186" s="256"/>
      <c r="Z186" s="256"/>
      <c r="AA186" s="256"/>
      <c r="AB186" s="256"/>
      <c r="AC186" s="256"/>
      <c r="AD186" s="256"/>
      <c r="AE186" s="256"/>
      <c r="AF186" s="257"/>
      <c r="AG186" s="266"/>
      <c r="AH186" s="267"/>
      <c r="AI186" s="267"/>
      <c r="AJ186" s="267"/>
      <c r="AK186" s="267"/>
      <c r="AL186" s="270"/>
      <c r="AM186" s="271"/>
      <c r="AN186" s="271"/>
      <c r="AO186" s="271"/>
      <c r="AP186" s="271"/>
      <c r="AQ186" s="274"/>
      <c r="AR186" s="274"/>
      <c r="AS186" s="274"/>
      <c r="AT186" s="274"/>
      <c r="AU186" s="274"/>
      <c r="AV186" s="274"/>
      <c r="AW186" s="274"/>
      <c r="AX186" s="274"/>
      <c r="AY186" s="274"/>
      <c r="AZ186" s="274"/>
      <c r="BA186" s="274"/>
      <c r="BB186" s="274"/>
      <c r="BC186" s="274"/>
      <c r="BD186" s="274"/>
      <c r="BE186" s="274"/>
      <c r="BF186" s="274"/>
    </row>
    <row r="187" spans="1:66" ht="15" customHeight="1">
      <c r="D187" s="255"/>
      <c r="E187" s="256"/>
      <c r="F187" s="257"/>
      <c r="G187" s="261"/>
      <c r="H187" s="261"/>
      <c r="I187" s="261"/>
      <c r="J187" s="261"/>
      <c r="K187" s="261"/>
      <c r="L187" s="261"/>
      <c r="M187" s="255"/>
      <c r="N187" s="263"/>
      <c r="O187" s="263"/>
      <c r="P187" s="263"/>
      <c r="Q187" s="263"/>
      <c r="R187" s="263"/>
      <c r="S187" s="263"/>
      <c r="T187" s="255"/>
      <c r="U187" s="256"/>
      <c r="V187" s="256"/>
      <c r="W187" s="256"/>
      <c r="X187" s="256"/>
      <c r="Y187" s="256"/>
      <c r="Z187" s="256"/>
      <c r="AA187" s="256"/>
      <c r="AB187" s="256"/>
      <c r="AC187" s="256"/>
      <c r="AD187" s="256"/>
      <c r="AE187" s="256"/>
      <c r="AF187" s="257"/>
      <c r="AG187" s="266"/>
      <c r="AH187" s="267"/>
      <c r="AI187" s="267"/>
      <c r="AJ187" s="267"/>
      <c r="AK187" s="267"/>
      <c r="AL187" s="270"/>
      <c r="AM187" s="271"/>
      <c r="AN187" s="271"/>
      <c r="AO187" s="271"/>
      <c r="AP187" s="271"/>
      <c r="AQ187" s="274"/>
      <c r="AR187" s="274"/>
      <c r="AS187" s="274"/>
      <c r="AT187" s="274"/>
      <c r="AU187" s="274"/>
      <c r="AV187" s="274"/>
      <c r="AW187" s="274"/>
      <c r="AX187" s="274"/>
      <c r="AY187" s="274"/>
      <c r="AZ187" s="274"/>
      <c r="BA187" s="274"/>
      <c r="BB187" s="274"/>
      <c r="BC187" s="274"/>
      <c r="BD187" s="274"/>
      <c r="BE187" s="274"/>
      <c r="BF187" s="274"/>
    </row>
    <row r="188" spans="1:66" ht="15" customHeight="1">
      <c r="D188" s="258"/>
      <c r="E188" s="259"/>
      <c r="F188" s="260"/>
      <c r="G188" s="261"/>
      <c r="H188" s="261"/>
      <c r="I188" s="261"/>
      <c r="J188" s="261"/>
      <c r="K188" s="261"/>
      <c r="L188" s="261"/>
      <c r="M188" s="264"/>
      <c r="N188" s="265"/>
      <c r="O188" s="265"/>
      <c r="P188" s="265"/>
      <c r="Q188" s="265"/>
      <c r="R188" s="265"/>
      <c r="S188" s="265"/>
      <c r="T188" s="258"/>
      <c r="U188" s="259"/>
      <c r="V188" s="259"/>
      <c r="W188" s="259"/>
      <c r="X188" s="259"/>
      <c r="Y188" s="259"/>
      <c r="Z188" s="259"/>
      <c r="AA188" s="259"/>
      <c r="AB188" s="259"/>
      <c r="AC188" s="259"/>
      <c r="AD188" s="259"/>
      <c r="AE188" s="259"/>
      <c r="AF188" s="260"/>
      <c r="AG188" s="267"/>
      <c r="AH188" s="267"/>
      <c r="AI188" s="267"/>
      <c r="AJ188" s="267"/>
      <c r="AK188" s="267"/>
      <c r="AL188" s="272"/>
      <c r="AM188" s="273"/>
      <c r="AN188" s="273"/>
      <c r="AO188" s="273"/>
      <c r="AP188" s="273"/>
      <c r="AQ188" s="274"/>
      <c r="AR188" s="274"/>
      <c r="AS188" s="274"/>
      <c r="AT188" s="274"/>
      <c r="AU188" s="274"/>
      <c r="AV188" s="274"/>
      <c r="AW188" s="274"/>
      <c r="AX188" s="274"/>
      <c r="AY188" s="274"/>
      <c r="AZ188" s="274"/>
      <c r="BA188" s="274"/>
      <c r="BB188" s="274"/>
      <c r="BC188" s="274"/>
      <c r="BD188" s="274"/>
      <c r="BE188" s="274"/>
      <c r="BF188" s="274"/>
    </row>
    <row r="189" spans="1:66" ht="12" customHeight="1">
      <c r="D189" s="220" t="s">
        <v>106</v>
      </c>
      <c r="E189" s="221"/>
      <c r="F189" s="221"/>
      <c r="G189" s="205" t="s">
        <v>33</v>
      </c>
      <c r="H189" s="206"/>
      <c r="I189" s="206"/>
      <c r="J189" s="206"/>
      <c r="K189" s="206"/>
      <c r="L189" s="207"/>
      <c r="M189" s="211">
        <f>J33</f>
        <v>6</v>
      </c>
      <c r="N189" s="160"/>
      <c r="O189" s="160"/>
      <c r="P189" s="160"/>
      <c r="Q189" s="160"/>
      <c r="R189" s="160"/>
      <c r="S189" s="192" t="s">
        <v>11</v>
      </c>
      <c r="T189" s="214" t="s">
        <v>107</v>
      </c>
      <c r="U189" s="215"/>
      <c r="V189" s="215"/>
      <c r="W189" s="215"/>
      <c r="X189" s="215"/>
      <c r="Y189" s="215"/>
      <c r="Z189" s="160">
        <f>ROUNDDOWN(M189/3,1)</f>
        <v>2</v>
      </c>
      <c r="AA189" s="160"/>
      <c r="AB189" s="160"/>
      <c r="AC189" s="160"/>
      <c r="AD189" s="168" t="s">
        <v>11</v>
      </c>
      <c r="AE189" s="168"/>
      <c r="AF189" s="197"/>
      <c r="AG189" s="731">
        <v>3</v>
      </c>
      <c r="AH189" s="732"/>
      <c r="AI189" s="732"/>
      <c r="AJ189" s="732"/>
      <c r="AK189" s="184" t="s">
        <v>11</v>
      </c>
      <c r="AL189" s="731">
        <f>M189-AG189</f>
        <v>3</v>
      </c>
      <c r="AM189" s="732"/>
      <c r="AN189" s="732"/>
      <c r="AO189" s="732"/>
      <c r="AP189" s="154" t="s">
        <v>11</v>
      </c>
      <c r="AQ189" s="180"/>
      <c r="AR189" s="180"/>
      <c r="AS189" s="180"/>
      <c r="AT189" s="180"/>
      <c r="AU189" s="180"/>
      <c r="AV189" s="180"/>
      <c r="AW189" s="180"/>
      <c r="AX189" s="180"/>
      <c r="AY189" s="180"/>
      <c r="AZ189" s="180"/>
      <c r="BA189" s="180"/>
      <c r="BB189" s="180"/>
      <c r="BC189" s="180"/>
      <c r="BD189" s="180"/>
      <c r="BE189" s="180"/>
      <c r="BF189" s="180"/>
    </row>
    <row r="190" spans="1:66" ht="12" customHeight="1">
      <c r="D190" s="222"/>
      <c r="E190" s="223"/>
      <c r="F190" s="223"/>
      <c r="G190" s="205"/>
      <c r="H190" s="206"/>
      <c r="I190" s="206"/>
      <c r="J190" s="206"/>
      <c r="K190" s="206"/>
      <c r="L190" s="207"/>
      <c r="M190" s="212"/>
      <c r="N190" s="213"/>
      <c r="O190" s="213"/>
      <c r="P190" s="213"/>
      <c r="Q190" s="213"/>
      <c r="R190" s="213"/>
      <c r="S190" s="194"/>
      <c r="T190" s="216"/>
      <c r="U190" s="217"/>
      <c r="V190" s="217"/>
      <c r="W190" s="217"/>
      <c r="X190" s="217"/>
      <c r="Y190" s="217"/>
      <c r="Z190" s="213"/>
      <c r="AA190" s="213"/>
      <c r="AB190" s="213"/>
      <c r="AC190" s="213"/>
      <c r="AD190" s="168"/>
      <c r="AE190" s="168"/>
      <c r="AF190" s="197"/>
      <c r="AG190" s="731"/>
      <c r="AH190" s="732"/>
      <c r="AI190" s="732"/>
      <c r="AJ190" s="732"/>
      <c r="AK190" s="184"/>
      <c r="AL190" s="731"/>
      <c r="AM190" s="732"/>
      <c r="AN190" s="732"/>
      <c r="AO190" s="732"/>
      <c r="AP190" s="154"/>
      <c r="AQ190" s="180"/>
      <c r="AR190" s="180"/>
      <c r="AS190" s="180"/>
      <c r="AT190" s="180"/>
      <c r="AU190" s="180"/>
      <c r="AV190" s="180"/>
      <c r="AW190" s="180"/>
      <c r="AX190" s="180"/>
      <c r="AY190" s="180"/>
      <c r="AZ190" s="180"/>
      <c r="BA190" s="180"/>
      <c r="BB190" s="180"/>
      <c r="BC190" s="180"/>
      <c r="BD190" s="180"/>
      <c r="BE190" s="180"/>
      <c r="BF190" s="180"/>
    </row>
    <row r="191" spans="1:66" ht="12" customHeight="1">
      <c r="D191" s="222"/>
      <c r="E191" s="223"/>
      <c r="F191" s="223"/>
      <c r="G191" s="208"/>
      <c r="H191" s="209"/>
      <c r="I191" s="209"/>
      <c r="J191" s="209"/>
      <c r="K191" s="209"/>
      <c r="L191" s="210"/>
      <c r="M191" s="85" t="s">
        <v>187</v>
      </c>
      <c r="N191" s="181"/>
      <c r="O191" s="181"/>
      <c r="P191" s="181"/>
      <c r="Q191" s="181"/>
      <c r="R191" s="182" t="s">
        <v>74</v>
      </c>
      <c r="S191" s="183"/>
      <c r="T191" s="218"/>
      <c r="U191" s="219"/>
      <c r="V191" s="219"/>
      <c r="W191" s="219"/>
      <c r="X191" s="219"/>
      <c r="Y191" s="219"/>
      <c r="Z191" s="151"/>
      <c r="AA191" s="151"/>
      <c r="AB191" s="151"/>
      <c r="AC191" s="151"/>
      <c r="AD191" s="153"/>
      <c r="AE191" s="153"/>
      <c r="AF191" s="198"/>
      <c r="AG191" s="731"/>
      <c r="AH191" s="732"/>
      <c r="AI191" s="732"/>
      <c r="AJ191" s="732"/>
      <c r="AK191" s="184"/>
      <c r="AL191" s="731"/>
      <c r="AM191" s="732"/>
      <c r="AN191" s="732"/>
      <c r="AO191" s="732"/>
      <c r="AP191" s="154"/>
      <c r="AQ191" s="180"/>
      <c r="AR191" s="180"/>
      <c r="AS191" s="180"/>
      <c r="AT191" s="180"/>
      <c r="AU191" s="180"/>
      <c r="AV191" s="180"/>
      <c r="AW191" s="180"/>
      <c r="AX191" s="180"/>
      <c r="AY191" s="180"/>
      <c r="AZ191" s="180"/>
      <c r="BA191" s="180"/>
      <c r="BB191" s="180"/>
      <c r="BC191" s="180"/>
      <c r="BD191" s="180"/>
      <c r="BE191" s="180"/>
      <c r="BF191" s="180"/>
    </row>
    <row r="192" spans="1:66" ht="12" customHeight="1">
      <c r="D192" s="222"/>
      <c r="E192" s="223"/>
      <c r="F192" s="223"/>
      <c r="G192" s="202" t="s">
        <v>52</v>
      </c>
      <c r="H192" s="203"/>
      <c r="I192" s="203"/>
      <c r="J192" s="203"/>
      <c r="K192" s="203"/>
      <c r="L192" s="204"/>
      <c r="M192" s="211">
        <f>J35</f>
        <v>13</v>
      </c>
      <c r="N192" s="160"/>
      <c r="O192" s="160"/>
      <c r="P192" s="160"/>
      <c r="Q192" s="160"/>
      <c r="R192" s="160"/>
      <c r="S192" s="192" t="s">
        <v>11</v>
      </c>
      <c r="T192" s="214" t="s">
        <v>108</v>
      </c>
      <c r="U192" s="215"/>
      <c r="V192" s="215"/>
      <c r="W192" s="215"/>
      <c r="X192" s="215"/>
      <c r="Y192" s="215"/>
      <c r="Z192" s="160">
        <f>ROUNDDOWN(M192/6,1)</f>
        <v>2.1</v>
      </c>
      <c r="AA192" s="160"/>
      <c r="AB192" s="160"/>
      <c r="AC192" s="160"/>
      <c r="AD192" s="161" t="s">
        <v>11</v>
      </c>
      <c r="AE192" s="161"/>
      <c r="AF192" s="196"/>
      <c r="AG192" s="731">
        <v>10</v>
      </c>
      <c r="AH192" s="732"/>
      <c r="AI192" s="732"/>
      <c r="AJ192" s="732"/>
      <c r="AK192" s="184" t="s">
        <v>11</v>
      </c>
      <c r="AL192" s="731">
        <f>M192-AG192</f>
        <v>3</v>
      </c>
      <c r="AM192" s="732"/>
      <c r="AN192" s="732"/>
      <c r="AO192" s="732"/>
      <c r="AP192" s="154" t="s">
        <v>11</v>
      </c>
      <c r="AQ192" s="185"/>
      <c r="AR192" s="185"/>
      <c r="AS192" s="185"/>
      <c r="AT192" s="185"/>
      <c r="AU192" s="185"/>
      <c r="AV192" s="185"/>
      <c r="AW192" s="185"/>
      <c r="AX192" s="185"/>
      <c r="AY192" s="180"/>
      <c r="AZ192" s="180"/>
      <c r="BA192" s="180"/>
      <c r="BB192" s="180"/>
      <c r="BC192" s="180"/>
      <c r="BD192" s="180"/>
      <c r="BE192" s="180"/>
      <c r="BF192" s="180"/>
    </row>
    <row r="193" spans="2:85" ht="12" customHeight="1">
      <c r="D193" s="222"/>
      <c r="E193" s="223"/>
      <c r="F193" s="223"/>
      <c r="G193" s="205"/>
      <c r="H193" s="206"/>
      <c r="I193" s="206"/>
      <c r="J193" s="206"/>
      <c r="K193" s="206"/>
      <c r="L193" s="207"/>
      <c r="M193" s="212"/>
      <c r="N193" s="213"/>
      <c r="O193" s="213"/>
      <c r="P193" s="213"/>
      <c r="Q193" s="213"/>
      <c r="R193" s="213"/>
      <c r="S193" s="194"/>
      <c r="T193" s="216"/>
      <c r="U193" s="217"/>
      <c r="V193" s="217"/>
      <c r="W193" s="217"/>
      <c r="X193" s="217"/>
      <c r="Y193" s="217"/>
      <c r="Z193" s="213"/>
      <c r="AA193" s="213"/>
      <c r="AB193" s="213"/>
      <c r="AC193" s="213"/>
      <c r="AD193" s="168"/>
      <c r="AE193" s="168"/>
      <c r="AF193" s="197"/>
      <c r="AG193" s="731"/>
      <c r="AH193" s="732"/>
      <c r="AI193" s="732"/>
      <c r="AJ193" s="732"/>
      <c r="AK193" s="184"/>
      <c r="AL193" s="731"/>
      <c r="AM193" s="732"/>
      <c r="AN193" s="732"/>
      <c r="AO193" s="732"/>
      <c r="AP193" s="154"/>
      <c r="AQ193" s="185"/>
      <c r="AR193" s="185"/>
      <c r="AS193" s="185"/>
      <c r="AT193" s="185"/>
      <c r="AU193" s="185"/>
      <c r="AV193" s="185"/>
      <c r="AW193" s="185"/>
      <c r="AX193" s="185"/>
      <c r="AY193" s="180"/>
      <c r="AZ193" s="180"/>
      <c r="BA193" s="180"/>
      <c r="BB193" s="180"/>
      <c r="BC193" s="180"/>
      <c r="BD193" s="180"/>
      <c r="BE193" s="180"/>
      <c r="BF193" s="180"/>
    </row>
    <row r="194" spans="2:85" ht="12" customHeight="1">
      <c r="D194" s="222"/>
      <c r="E194" s="223"/>
      <c r="F194" s="223"/>
      <c r="G194" s="208"/>
      <c r="H194" s="209"/>
      <c r="I194" s="209"/>
      <c r="J194" s="209"/>
      <c r="K194" s="209"/>
      <c r="L194" s="210"/>
      <c r="M194" s="85" t="s">
        <v>187</v>
      </c>
      <c r="N194" s="181"/>
      <c r="O194" s="181"/>
      <c r="P194" s="181"/>
      <c r="Q194" s="181"/>
      <c r="R194" s="182" t="s">
        <v>74</v>
      </c>
      <c r="S194" s="183"/>
      <c r="T194" s="218"/>
      <c r="U194" s="219"/>
      <c r="V194" s="219"/>
      <c r="W194" s="219"/>
      <c r="X194" s="219"/>
      <c r="Y194" s="219"/>
      <c r="Z194" s="151"/>
      <c r="AA194" s="151"/>
      <c r="AB194" s="151"/>
      <c r="AC194" s="151"/>
      <c r="AD194" s="153"/>
      <c r="AE194" s="153"/>
      <c r="AF194" s="198"/>
      <c r="AG194" s="731"/>
      <c r="AH194" s="732"/>
      <c r="AI194" s="732"/>
      <c r="AJ194" s="732"/>
      <c r="AK194" s="184"/>
      <c r="AL194" s="731"/>
      <c r="AM194" s="732"/>
      <c r="AN194" s="732"/>
      <c r="AO194" s="732"/>
      <c r="AP194" s="154"/>
      <c r="AQ194" s="185"/>
      <c r="AR194" s="185"/>
      <c r="AS194" s="185"/>
      <c r="AT194" s="185"/>
      <c r="AU194" s="185"/>
      <c r="AV194" s="185"/>
      <c r="AW194" s="185"/>
      <c r="AX194" s="185"/>
      <c r="AY194" s="180"/>
      <c r="AZ194" s="180"/>
      <c r="BA194" s="180"/>
      <c r="BB194" s="180"/>
      <c r="BC194" s="180"/>
      <c r="BD194" s="180"/>
      <c r="BE194" s="180"/>
      <c r="BF194" s="180"/>
    </row>
    <row r="195" spans="2:85" ht="12" customHeight="1">
      <c r="D195" s="222"/>
      <c r="E195" s="223"/>
      <c r="F195" s="223"/>
      <c r="G195" s="202" t="s">
        <v>54</v>
      </c>
      <c r="H195" s="203"/>
      <c r="I195" s="203"/>
      <c r="J195" s="203"/>
      <c r="K195" s="203"/>
      <c r="L195" s="204"/>
      <c r="M195" s="211">
        <f>J39</f>
        <v>19</v>
      </c>
      <c r="N195" s="160"/>
      <c r="O195" s="160"/>
      <c r="P195" s="160"/>
      <c r="Q195" s="160"/>
      <c r="R195" s="160"/>
      <c r="S195" s="192" t="s">
        <v>11</v>
      </c>
      <c r="T195" s="237" t="s">
        <v>75</v>
      </c>
      <c r="U195" s="238"/>
      <c r="V195" s="238"/>
      <c r="W195" s="238"/>
      <c r="X195" s="238"/>
      <c r="Y195" s="238"/>
      <c r="Z195" s="160">
        <f>ROUND(Z189+Z192,0)</f>
        <v>4</v>
      </c>
      <c r="AA195" s="160"/>
      <c r="AB195" s="160"/>
      <c r="AC195" s="160"/>
      <c r="AD195" s="161" t="s">
        <v>11</v>
      </c>
      <c r="AE195" s="161"/>
      <c r="AF195" s="192"/>
      <c r="AG195" s="199">
        <f>AG189+AG192</f>
        <v>13</v>
      </c>
      <c r="AH195" s="200"/>
      <c r="AI195" s="200"/>
      <c r="AJ195" s="200"/>
      <c r="AK195" s="156" t="s">
        <v>11</v>
      </c>
      <c r="AL195" s="199">
        <f>AL189+AL192</f>
        <v>6</v>
      </c>
      <c r="AM195" s="200"/>
      <c r="AN195" s="200"/>
      <c r="AO195" s="200"/>
      <c r="AP195" s="154" t="s">
        <v>11</v>
      </c>
      <c r="AQ195" s="735">
        <v>138250</v>
      </c>
      <c r="AR195" s="735"/>
      <c r="AS195" s="735"/>
      <c r="AT195" s="735"/>
      <c r="AU195" s="735"/>
      <c r="AV195" s="735"/>
      <c r="AW195" s="735"/>
      <c r="AX195" s="735"/>
      <c r="AY195" s="179">
        <f>AL195*AQ195*1/2</f>
        <v>414750</v>
      </c>
      <c r="AZ195" s="179"/>
      <c r="BA195" s="179"/>
      <c r="BB195" s="179"/>
      <c r="BC195" s="179"/>
      <c r="BD195" s="179"/>
      <c r="BE195" s="179"/>
      <c r="BF195" s="179"/>
    </row>
    <row r="196" spans="2:85" ht="12" customHeight="1">
      <c r="D196" s="222"/>
      <c r="E196" s="223"/>
      <c r="F196" s="223"/>
      <c r="G196" s="205"/>
      <c r="H196" s="206"/>
      <c r="I196" s="206"/>
      <c r="J196" s="206"/>
      <c r="K196" s="206"/>
      <c r="L196" s="207"/>
      <c r="M196" s="212"/>
      <c r="N196" s="213"/>
      <c r="O196" s="213"/>
      <c r="P196" s="213"/>
      <c r="Q196" s="213"/>
      <c r="R196" s="213"/>
      <c r="S196" s="194"/>
      <c r="T196" s="239"/>
      <c r="U196" s="240"/>
      <c r="V196" s="240"/>
      <c r="W196" s="240"/>
      <c r="X196" s="240"/>
      <c r="Y196" s="240"/>
      <c r="Z196" s="213"/>
      <c r="AA196" s="213"/>
      <c r="AB196" s="213"/>
      <c r="AC196" s="213"/>
      <c r="AD196" s="168"/>
      <c r="AE196" s="168"/>
      <c r="AF196" s="194"/>
      <c r="AG196" s="199"/>
      <c r="AH196" s="200"/>
      <c r="AI196" s="200"/>
      <c r="AJ196" s="200"/>
      <c r="AK196" s="156"/>
      <c r="AL196" s="199"/>
      <c r="AM196" s="200"/>
      <c r="AN196" s="200"/>
      <c r="AO196" s="200"/>
      <c r="AP196" s="154"/>
      <c r="AQ196" s="735"/>
      <c r="AR196" s="735"/>
      <c r="AS196" s="735"/>
      <c r="AT196" s="735"/>
      <c r="AU196" s="735"/>
      <c r="AV196" s="735"/>
      <c r="AW196" s="735"/>
      <c r="AX196" s="735"/>
      <c r="AY196" s="179"/>
      <c r="AZ196" s="179"/>
      <c r="BA196" s="179"/>
      <c r="BB196" s="179"/>
      <c r="BC196" s="179"/>
      <c r="BD196" s="179"/>
      <c r="BE196" s="179"/>
      <c r="BF196" s="179"/>
    </row>
    <row r="197" spans="2:85" ht="12" customHeight="1" thickBot="1">
      <c r="D197" s="222"/>
      <c r="E197" s="223"/>
      <c r="F197" s="223"/>
      <c r="G197" s="234"/>
      <c r="H197" s="235"/>
      <c r="I197" s="235"/>
      <c r="J197" s="235"/>
      <c r="K197" s="235"/>
      <c r="L197" s="236"/>
      <c r="M197" s="85" t="s">
        <v>187</v>
      </c>
      <c r="N197" s="181"/>
      <c r="O197" s="181"/>
      <c r="P197" s="181"/>
      <c r="Q197" s="181"/>
      <c r="R197" s="182" t="s">
        <v>74</v>
      </c>
      <c r="S197" s="183"/>
      <c r="T197" s="241"/>
      <c r="U197" s="242"/>
      <c r="V197" s="242"/>
      <c r="W197" s="242"/>
      <c r="X197" s="242"/>
      <c r="Y197" s="242"/>
      <c r="Z197" s="243"/>
      <c r="AA197" s="243"/>
      <c r="AB197" s="243"/>
      <c r="AC197" s="243"/>
      <c r="AD197" s="193"/>
      <c r="AE197" s="193"/>
      <c r="AF197" s="195"/>
      <c r="AG197" s="199"/>
      <c r="AH197" s="200"/>
      <c r="AI197" s="200"/>
      <c r="AJ197" s="200"/>
      <c r="AK197" s="156"/>
      <c r="AL197" s="199"/>
      <c r="AM197" s="200"/>
      <c r="AN197" s="200"/>
      <c r="AO197" s="200"/>
      <c r="AP197" s="154"/>
      <c r="AQ197" s="735"/>
      <c r="AR197" s="735"/>
      <c r="AS197" s="735"/>
      <c r="AT197" s="735"/>
      <c r="AU197" s="735"/>
      <c r="AV197" s="735"/>
      <c r="AW197" s="735"/>
      <c r="AX197" s="735"/>
      <c r="AY197" s="179"/>
      <c r="AZ197" s="179"/>
      <c r="BA197" s="179"/>
      <c r="BB197" s="179"/>
      <c r="BC197" s="179"/>
      <c r="BD197" s="179"/>
      <c r="BE197" s="179"/>
      <c r="BF197" s="179"/>
      <c r="BO197" s="28"/>
      <c r="BP197" s="28"/>
      <c r="BQ197" s="28"/>
      <c r="BR197" s="28"/>
      <c r="BS197" s="28"/>
      <c r="BT197" s="28"/>
      <c r="BU197" s="28"/>
      <c r="BV197" s="28"/>
      <c r="BW197" s="28"/>
      <c r="BX197" s="28"/>
      <c r="BY197" s="28"/>
      <c r="BZ197" s="28"/>
      <c r="CA197" s="28"/>
      <c r="CB197" s="28"/>
      <c r="CC197" s="28"/>
      <c r="CD197" s="28"/>
      <c r="CE197" s="28"/>
      <c r="CF197" s="28"/>
      <c r="CG197" s="28"/>
    </row>
    <row r="198" spans="2:85" ht="13.5" customHeight="1">
      <c r="D198" s="222"/>
      <c r="E198" s="223"/>
      <c r="F198" s="223"/>
      <c r="G198" s="226" t="s">
        <v>55</v>
      </c>
      <c r="H198" s="227"/>
      <c r="I198" s="227"/>
      <c r="J198" s="227"/>
      <c r="K198" s="227"/>
      <c r="L198" s="228"/>
      <c r="M198" s="230" t="s">
        <v>188</v>
      </c>
      <c r="N198" s="231"/>
      <c r="O198" s="231"/>
      <c r="P198" s="231"/>
      <c r="Q198" s="231"/>
      <c r="R198" s="231"/>
      <c r="S198" s="231"/>
      <c r="T198" s="231"/>
      <c r="U198" s="231"/>
      <c r="V198" s="231"/>
      <c r="W198" s="231"/>
      <c r="X198" s="231"/>
      <c r="Y198" s="231"/>
      <c r="Z198" s="127">
        <f>Z195+1</f>
        <v>5</v>
      </c>
      <c r="AA198" s="127"/>
      <c r="AB198" s="127"/>
      <c r="AC198" s="127"/>
      <c r="AD198" s="167" t="s">
        <v>11</v>
      </c>
      <c r="AE198" s="167"/>
      <c r="AF198" s="169" t="s">
        <v>189</v>
      </c>
      <c r="AG198" s="30"/>
      <c r="BO198" s="28"/>
      <c r="BP198" s="28"/>
      <c r="BQ198" s="28"/>
      <c r="BR198" s="28"/>
      <c r="BS198" s="28"/>
      <c r="BT198" s="28"/>
      <c r="BU198" s="28"/>
      <c r="BV198" s="28"/>
      <c r="BW198" s="28"/>
      <c r="BX198" s="28"/>
      <c r="BY198" s="28"/>
      <c r="BZ198" s="28"/>
      <c r="CA198" s="28"/>
      <c r="CB198" s="28"/>
      <c r="CC198" s="28"/>
      <c r="CD198" s="28"/>
      <c r="CE198" s="28"/>
      <c r="CF198" s="28"/>
      <c r="CG198" s="28"/>
    </row>
    <row r="199" spans="2:85" ht="13.5" customHeight="1" thickBot="1">
      <c r="D199" s="222"/>
      <c r="E199" s="223"/>
      <c r="F199" s="223"/>
      <c r="G199" s="229"/>
      <c r="H199" s="206"/>
      <c r="I199" s="206"/>
      <c r="J199" s="206"/>
      <c r="K199" s="206"/>
      <c r="L199" s="207"/>
      <c r="M199" s="232"/>
      <c r="N199" s="233"/>
      <c r="O199" s="233"/>
      <c r="P199" s="233"/>
      <c r="Q199" s="233"/>
      <c r="R199" s="233"/>
      <c r="S199" s="233"/>
      <c r="T199" s="233"/>
      <c r="U199" s="233"/>
      <c r="V199" s="233"/>
      <c r="W199" s="233"/>
      <c r="X199" s="233"/>
      <c r="Y199" s="233"/>
      <c r="Z199" s="160"/>
      <c r="AA199" s="160"/>
      <c r="AB199" s="160"/>
      <c r="AC199" s="160"/>
      <c r="AD199" s="168"/>
      <c r="AE199" s="168"/>
      <c r="AF199" s="170"/>
      <c r="BO199" s="65"/>
      <c r="BP199" s="65"/>
      <c r="BQ199" s="65"/>
      <c r="BR199" s="65"/>
      <c r="BS199" s="65"/>
      <c r="BT199" s="65"/>
      <c r="BU199" s="65"/>
      <c r="BV199" s="65"/>
      <c r="BW199" s="65"/>
      <c r="BX199" s="65"/>
      <c r="BY199" s="65"/>
      <c r="BZ199" s="65"/>
      <c r="CA199" s="65"/>
      <c r="CB199" s="65"/>
      <c r="CC199" s="65"/>
      <c r="CD199" s="65"/>
      <c r="CE199" s="65"/>
      <c r="CF199" s="28"/>
      <c r="CG199" s="28"/>
    </row>
    <row r="200" spans="2:85" ht="13.5" customHeight="1">
      <c r="D200" s="222"/>
      <c r="E200" s="223"/>
      <c r="F200" s="223"/>
      <c r="G200" s="171" t="s">
        <v>190</v>
      </c>
      <c r="H200" s="172"/>
      <c r="I200" s="172"/>
      <c r="J200" s="172"/>
      <c r="K200" s="172"/>
      <c r="L200" s="172"/>
      <c r="M200" s="172"/>
      <c r="N200" s="172"/>
      <c r="O200" s="172"/>
      <c r="P200" s="172"/>
      <c r="Q200" s="172"/>
      <c r="R200" s="172"/>
      <c r="S200" s="172"/>
      <c r="T200" s="175" t="s">
        <v>191</v>
      </c>
      <c r="U200" s="175"/>
      <c r="V200" s="175"/>
      <c r="W200" s="175"/>
      <c r="X200" s="175"/>
      <c r="Y200" s="176"/>
      <c r="Z200" s="127">
        <f>ROUNDUP(Z198*2/3,0)</f>
        <v>4</v>
      </c>
      <c r="AA200" s="127"/>
      <c r="AB200" s="127"/>
      <c r="AC200" s="127"/>
      <c r="AD200" s="163" t="s">
        <v>11</v>
      </c>
      <c r="AE200" s="163"/>
      <c r="AF200" s="165" t="s">
        <v>192</v>
      </c>
      <c r="AG200" s="28"/>
      <c r="BO200" s="82"/>
      <c r="BP200" s="82"/>
      <c r="BQ200" s="82"/>
      <c r="BR200" s="28"/>
      <c r="BS200" s="28"/>
      <c r="BT200" s="28"/>
      <c r="BU200" s="28"/>
      <c r="BV200" s="28"/>
      <c r="BW200" s="28"/>
      <c r="BX200" s="117"/>
      <c r="BY200" s="29"/>
      <c r="BZ200" s="29"/>
      <c r="CA200" s="29"/>
      <c r="CB200" s="29"/>
      <c r="CC200" s="29"/>
      <c r="CD200" s="29"/>
      <c r="CE200" s="29"/>
      <c r="CF200" s="28"/>
      <c r="CG200" s="28"/>
    </row>
    <row r="201" spans="2:85" ht="13.5" customHeight="1" thickBot="1">
      <c r="B201" s="28"/>
      <c r="C201" s="29"/>
      <c r="D201" s="222"/>
      <c r="E201" s="223"/>
      <c r="F201" s="223"/>
      <c r="G201" s="173"/>
      <c r="H201" s="174"/>
      <c r="I201" s="174"/>
      <c r="J201" s="174"/>
      <c r="K201" s="174"/>
      <c r="L201" s="174"/>
      <c r="M201" s="174"/>
      <c r="N201" s="174"/>
      <c r="O201" s="174"/>
      <c r="P201" s="174"/>
      <c r="Q201" s="174"/>
      <c r="R201" s="174"/>
      <c r="S201" s="174"/>
      <c r="T201" s="177"/>
      <c r="U201" s="177"/>
      <c r="V201" s="177"/>
      <c r="W201" s="177"/>
      <c r="X201" s="177"/>
      <c r="Y201" s="178"/>
      <c r="Z201" s="128"/>
      <c r="AA201" s="128"/>
      <c r="AB201" s="128"/>
      <c r="AC201" s="128"/>
      <c r="AD201" s="164"/>
      <c r="AE201" s="164"/>
      <c r="AF201" s="166"/>
      <c r="AG201" s="28"/>
      <c r="BO201" s="82"/>
      <c r="BP201" s="82"/>
      <c r="BQ201" s="82"/>
      <c r="BR201" s="28"/>
      <c r="BS201" s="28"/>
      <c r="BT201" s="28"/>
      <c r="BU201" s="28"/>
      <c r="BV201" s="28"/>
      <c r="BW201" s="28"/>
      <c r="BX201" s="117"/>
      <c r="BY201" s="29"/>
      <c r="BZ201" s="29"/>
      <c r="CA201" s="29"/>
      <c r="CB201" s="29"/>
      <c r="CC201" s="29"/>
      <c r="CD201" s="29"/>
      <c r="CE201" s="29"/>
      <c r="CF201" s="74"/>
      <c r="CG201" s="74"/>
    </row>
    <row r="202" spans="2:85" ht="13.5" customHeight="1">
      <c r="B202" s="28"/>
      <c r="C202" s="29"/>
      <c r="D202" s="222"/>
      <c r="E202" s="223"/>
      <c r="F202" s="223"/>
      <c r="G202" s="186" t="s">
        <v>114</v>
      </c>
      <c r="H202" s="187"/>
      <c r="I202" s="187"/>
      <c r="J202" s="187"/>
      <c r="K202" s="187"/>
      <c r="L202" s="187"/>
      <c r="M202" s="187"/>
      <c r="N202" s="187"/>
      <c r="O202" s="187"/>
      <c r="P202" s="187"/>
      <c r="Q202" s="187"/>
      <c r="R202" s="187"/>
      <c r="S202" s="187"/>
      <c r="T202" s="187"/>
      <c r="U202" s="187"/>
      <c r="V202" s="187"/>
      <c r="W202" s="187"/>
      <c r="X202" s="187"/>
      <c r="Y202" s="187"/>
      <c r="Z202" s="733">
        <f>AR43</f>
        <v>0.5</v>
      </c>
      <c r="AA202" s="733"/>
      <c r="AB202" s="733"/>
      <c r="AC202" s="733"/>
      <c r="AD202" s="163" t="s">
        <v>11</v>
      </c>
      <c r="AE202" s="163"/>
      <c r="AF202" s="191" t="s">
        <v>193</v>
      </c>
      <c r="AG202" s="72"/>
      <c r="AH202" s="72"/>
      <c r="AI202" s="72"/>
      <c r="AJ202" s="28"/>
      <c r="AK202" s="28"/>
      <c r="AL202" s="28"/>
      <c r="AM202" s="28"/>
      <c r="AN202" s="28"/>
      <c r="AO202" s="28"/>
      <c r="AP202" s="28"/>
      <c r="AQ202" s="28"/>
      <c r="AR202" s="28"/>
      <c r="AS202" s="28"/>
      <c r="AT202" s="28"/>
      <c r="AU202" s="28"/>
      <c r="BO202" s="82"/>
      <c r="BP202" s="82"/>
      <c r="BQ202" s="82"/>
      <c r="BR202" s="28"/>
      <c r="BS202" s="28"/>
      <c r="BT202" s="28"/>
      <c r="BU202" s="28"/>
      <c r="BV202" s="28"/>
      <c r="BW202" s="28"/>
      <c r="BX202" s="117"/>
      <c r="BY202" s="29"/>
      <c r="BZ202" s="29"/>
      <c r="CA202" s="29"/>
      <c r="CB202" s="29"/>
      <c r="CC202" s="29"/>
      <c r="CD202" s="29"/>
      <c r="CE202" s="29"/>
      <c r="CF202" s="74"/>
      <c r="CG202" s="74"/>
    </row>
    <row r="203" spans="2:85" ht="13.5" customHeight="1" thickBot="1">
      <c r="B203" s="28"/>
      <c r="C203" s="29"/>
      <c r="D203" s="222"/>
      <c r="E203" s="223"/>
      <c r="F203" s="223"/>
      <c r="G203" s="188"/>
      <c r="H203" s="189"/>
      <c r="I203" s="189"/>
      <c r="J203" s="189"/>
      <c r="K203" s="189"/>
      <c r="L203" s="189"/>
      <c r="M203" s="189"/>
      <c r="N203" s="189"/>
      <c r="O203" s="189"/>
      <c r="P203" s="189"/>
      <c r="Q203" s="189"/>
      <c r="R203" s="189"/>
      <c r="S203" s="189"/>
      <c r="T203" s="189"/>
      <c r="U203" s="189"/>
      <c r="V203" s="189"/>
      <c r="W203" s="189"/>
      <c r="X203" s="189"/>
      <c r="Y203" s="189"/>
      <c r="Z203" s="734"/>
      <c r="AA203" s="734"/>
      <c r="AB203" s="734"/>
      <c r="AC203" s="734"/>
      <c r="AD203" s="161"/>
      <c r="AE203" s="161"/>
      <c r="AF203" s="192"/>
      <c r="AG203" s="72"/>
      <c r="AH203" s="72"/>
      <c r="AI203" s="72"/>
      <c r="AJ203" s="28"/>
      <c r="AK203" s="28"/>
      <c r="AL203" s="28"/>
      <c r="AM203" s="28"/>
      <c r="AN203" s="28"/>
      <c r="AO203" s="28"/>
      <c r="AP203" s="28"/>
      <c r="AQ203" s="28"/>
      <c r="AR203" s="28"/>
      <c r="AS203" s="28"/>
      <c r="AT203" s="28"/>
      <c r="AU203" s="28"/>
      <c r="BO203" s="82"/>
      <c r="BP203" s="82"/>
      <c r="BQ203" s="82"/>
      <c r="BR203" s="28"/>
      <c r="BS203" s="28"/>
      <c r="BT203" s="28"/>
      <c r="BU203" s="28"/>
      <c r="BV203" s="28"/>
      <c r="BW203" s="28"/>
      <c r="BX203" s="117"/>
      <c r="BY203" s="29"/>
      <c r="BZ203" s="29"/>
      <c r="CA203" s="29"/>
      <c r="CB203" s="29"/>
      <c r="CC203" s="29"/>
      <c r="CD203" s="29"/>
      <c r="CE203" s="29"/>
      <c r="CF203" s="74"/>
      <c r="CG203" s="74"/>
    </row>
    <row r="204" spans="2:85" ht="13.5" customHeight="1">
      <c r="B204" s="28"/>
      <c r="C204" s="29"/>
      <c r="D204" s="222"/>
      <c r="E204" s="223"/>
      <c r="F204" s="223"/>
      <c r="G204" s="244" t="s">
        <v>194</v>
      </c>
      <c r="H204" s="245"/>
      <c r="I204" s="245"/>
      <c r="J204" s="245"/>
      <c r="K204" s="245"/>
      <c r="L204" s="245"/>
      <c r="M204" s="245"/>
      <c r="N204" s="245"/>
      <c r="O204" s="245"/>
      <c r="P204" s="245"/>
      <c r="Q204" s="245"/>
      <c r="R204" s="245"/>
      <c r="S204" s="245"/>
      <c r="T204" s="245"/>
      <c r="U204" s="245"/>
      <c r="V204" s="245"/>
      <c r="W204" s="245"/>
      <c r="X204" s="245"/>
      <c r="Y204" s="245"/>
      <c r="Z204" s="248">
        <f>Z198+Z202</f>
        <v>5.5</v>
      </c>
      <c r="AA204" s="248"/>
      <c r="AB204" s="248"/>
      <c r="AC204" s="248"/>
      <c r="AD204" s="163" t="s">
        <v>11</v>
      </c>
      <c r="AE204" s="163"/>
      <c r="AF204" s="165" t="s">
        <v>195</v>
      </c>
      <c r="AG204" s="72"/>
      <c r="AH204" s="72"/>
      <c r="AI204" s="72"/>
      <c r="AJ204" s="28"/>
      <c r="AK204" s="28"/>
      <c r="AL204" s="28"/>
      <c r="AM204" s="28"/>
      <c r="AN204" s="28"/>
      <c r="AO204" s="28"/>
      <c r="AP204" s="28"/>
      <c r="AQ204" s="28"/>
      <c r="AR204" s="28"/>
      <c r="AS204" s="28"/>
      <c r="AT204" s="28"/>
      <c r="AU204" s="28"/>
      <c r="BO204" s="82"/>
      <c r="BP204" s="82"/>
      <c r="BQ204" s="82"/>
      <c r="BR204" s="28"/>
      <c r="BS204" s="28"/>
      <c r="BT204" s="28"/>
      <c r="BU204" s="28"/>
      <c r="BV204" s="28"/>
      <c r="BW204" s="28"/>
      <c r="BX204" s="117"/>
      <c r="BY204" s="29"/>
      <c r="BZ204" s="29"/>
      <c r="CA204" s="29"/>
      <c r="CB204" s="29"/>
      <c r="CC204" s="29"/>
      <c r="CD204" s="29"/>
      <c r="CE204" s="29"/>
      <c r="CF204" s="74"/>
      <c r="CG204" s="74"/>
    </row>
    <row r="205" spans="2:85" ht="13.5" customHeight="1" thickBot="1">
      <c r="B205" s="28"/>
      <c r="C205" s="29"/>
      <c r="D205" s="224"/>
      <c r="E205" s="225"/>
      <c r="F205" s="225"/>
      <c r="G205" s="246"/>
      <c r="H205" s="247"/>
      <c r="I205" s="247"/>
      <c r="J205" s="247"/>
      <c r="K205" s="247"/>
      <c r="L205" s="247"/>
      <c r="M205" s="247"/>
      <c r="N205" s="247"/>
      <c r="O205" s="247"/>
      <c r="P205" s="247"/>
      <c r="Q205" s="247"/>
      <c r="R205" s="247"/>
      <c r="S205" s="247"/>
      <c r="T205" s="247"/>
      <c r="U205" s="247"/>
      <c r="V205" s="247"/>
      <c r="W205" s="247"/>
      <c r="X205" s="247"/>
      <c r="Y205" s="247"/>
      <c r="Z205" s="249"/>
      <c r="AA205" s="249"/>
      <c r="AB205" s="249"/>
      <c r="AC205" s="249"/>
      <c r="AD205" s="164"/>
      <c r="AE205" s="164"/>
      <c r="AF205" s="166"/>
      <c r="AG205" s="72"/>
      <c r="AH205" s="72"/>
      <c r="AI205" s="72"/>
      <c r="AJ205" s="28"/>
      <c r="AK205" s="28"/>
      <c r="AL205" s="28"/>
      <c r="AM205" s="28"/>
      <c r="AN205" s="28"/>
      <c r="AO205" s="28"/>
      <c r="AP205" s="28"/>
      <c r="AQ205" s="28"/>
      <c r="AR205" s="28"/>
      <c r="AS205" s="28"/>
      <c r="AT205" s="28"/>
      <c r="AU205" s="28"/>
      <c r="BO205" s="82"/>
      <c r="BP205" s="82"/>
      <c r="BQ205" s="82"/>
      <c r="BR205" s="28"/>
      <c r="BS205" s="28"/>
      <c r="BT205" s="28"/>
      <c r="BU205" s="28"/>
      <c r="BV205" s="28"/>
      <c r="BW205" s="28"/>
      <c r="BX205" s="117"/>
      <c r="BY205" s="29"/>
      <c r="BZ205" s="29"/>
      <c r="CA205" s="29"/>
      <c r="CB205" s="29"/>
      <c r="CC205" s="29"/>
      <c r="CD205" s="29"/>
      <c r="CE205" s="29"/>
      <c r="CF205" s="74"/>
      <c r="CG205" s="74"/>
    </row>
    <row r="206" spans="2:85" ht="13.5" customHeight="1">
      <c r="B206" s="29"/>
      <c r="C206" s="29"/>
      <c r="D206" s="143" t="s">
        <v>196</v>
      </c>
      <c r="E206" s="143"/>
      <c r="F206" s="143"/>
      <c r="G206" s="145" t="s">
        <v>76</v>
      </c>
      <c r="H206" s="146"/>
      <c r="I206" s="146"/>
      <c r="J206" s="146"/>
      <c r="K206" s="146"/>
      <c r="L206" s="146"/>
      <c r="M206" s="146"/>
      <c r="N206" s="146"/>
      <c r="O206" s="146"/>
      <c r="P206" s="146"/>
      <c r="Q206" s="146"/>
      <c r="R206" s="146"/>
      <c r="S206" s="146"/>
      <c r="T206" s="146"/>
      <c r="U206" s="146"/>
      <c r="V206" s="146"/>
      <c r="W206" s="146"/>
      <c r="X206" s="146"/>
      <c r="Y206" s="147"/>
      <c r="Z206" s="151">
        <f>AR47</f>
        <v>0.5</v>
      </c>
      <c r="AA206" s="151"/>
      <c r="AB206" s="151"/>
      <c r="AC206" s="151"/>
      <c r="AD206" s="153" t="s">
        <v>11</v>
      </c>
      <c r="AE206" s="153"/>
      <c r="AF206" s="155" t="s">
        <v>120</v>
      </c>
      <c r="AG206" s="28"/>
      <c r="AH206" s="28"/>
      <c r="AI206" s="28"/>
      <c r="AJ206" s="28"/>
      <c r="AK206" s="29"/>
      <c r="AL206" s="29"/>
      <c r="AM206" s="29"/>
      <c r="AN206" s="29"/>
      <c r="AO206" s="29"/>
      <c r="AP206" s="29"/>
      <c r="AQ206" s="29"/>
      <c r="AR206" s="73"/>
      <c r="AS206" s="73"/>
      <c r="AT206" s="73"/>
      <c r="AU206" s="73"/>
      <c r="AV206" s="74"/>
      <c r="AW206" s="74"/>
      <c r="AX206" s="74"/>
      <c r="AY206" s="74"/>
      <c r="AZ206" s="30"/>
    </row>
    <row r="207" spans="2:85" ht="13.5" customHeight="1">
      <c r="B207" s="29"/>
      <c r="C207" s="29"/>
      <c r="D207" s="143"/>
      <c r="E207" s="143"/>
      <c r="F207" s="143"/>
      <c r="G207" s="148"/>
      <c r="H207" s="149"/>
      <c r="I207" s="149"/>
      <c r="J207" s="149"/>
      <c r="K207" s="149"/>
      <c r="L207" s="149"/>
      <c r="M207" s="149"/>
      <c r="N207" s="149"/>
      <c r="O207" s="149"/>
      <c r="P207" s="149"/>
      <c r="Q207" s="149"/>
      <c r="R207" s="149"/>
      <c r="S207" s="149"/>
      <c r="T207" s="149"/>
      <c r="U207" s="149"/>
      <c r="V207" s="149"/>
      <c r="W207" s="149"/>
      <c r="X207" s="149"/>
      <c r="Y207" s="150"/>
      <c r="Z207" s="152"/>
      <c r="AA207" s="152"/>
      <c r="AB207" s="152"/>
      <c r="AC207" s="152"/>
      <c r="AD207" s="154"/>
      <c r="AE207" s="154"/>
      <c r="AF207" s="156"/>
      <c r="AG207" s="28"/>
      <c r="AH207" s="28"/>
      <c r="AI207" s="28"/>
      <c r="AJ207" s="28"/>
      <c r="AK207" s="29"/>
      <c r="AL207" s="29"/>
      <c r="AM207" s="29"/>
      <c r="AN207" s="29"/>
      <c r="AO207" s="29"/>
      <c r="AP207" s="29"/>
      <c r="AQ207" s="29"/>
      <c r="AR207" s="73"/>
      <c r="AS207" s="73"/>
      <c r="AT207" s="73"/>
      <c r="AU207" s="73"/>
      <c r="AV207" s="74"/>
      <c r="AW207" s="74"/>
      <c r="AX207" s="74"/>
      <c r="AY207" s="74"/>
      <c r="AZ207" s="30"/>
    </row>
    <row r="208" spans="2:85" ht="13.5" customHeight="1">
      <c r="B208" s="29"/>
      <c r="C208" s="29"/>
      <c r="D208" s="143"/>
      <c r="E208" s="143"/>
      <c r="F208" s="143"/>
      <c r="G208" s="157" t="s">
        <v>77</v>
      </c>
      <c r="H208" s="158"/>
      <c r="I208" s="158"/>
      <c r="J208" s="158"/>
      <c r="K208" s="158"/>
      <c r="L208" s="158"/>
      <c r="M208" s="158"/>
      <c r="N208" s="158"/>
      <c r="O208" s="158"/>
      <c r="P208" s="158"/>
      <c r="Q208" s="158"/>
      <c r="R208" s="158"/>
      <c r="S208" s="158"/>
      <c r="T208" s="158"/>
      <c r="U208" s="158"/>
      <c r="V208" s="158"/>
      <c r="W208" s="158"/>
      <c r="X208" s="158"/>
      <c r="Y208" s="158"/>
      <c r="Z208" s="152">
        <f>AR49</f>
        <v>1</v>
      </c>
      <c r="AA208" s="152"/>
      <c r="AB208" s="152"/>
      <c r="AC208" s="152"/>
      <c r="AD208" s="154" t="s">
        <v>11</v>
      </c>
      <c r="AE208" s="154"/>
      <c r="AF208" s="156" t="s">
        <v>197</v>
      </c>
      <c r="AG208" s="28"/>
      <c r="AH208" s="28"/>
      <c r="AI208" s="28"/>
      <c r="AJ208" s="28"/>
      <c r="AK208" s="29"/>
      <c r="AL208" s="29"/>
      <c r="AM208" s="29"/>
      <c r="AN208" s="29"/>
      <c r="AO208" s="29"/>
      <c r="AP208" s="29"/>
      <c r="AQ208" s="29"/>
      <c r="AR208" s="73"/>
      <c r="AS208" s="73"/>
      <c r="AT208" s="73"/>
      <c r="AU208" s="73"/>
      <c r="AV208" s="74"/>
      <c r="AW208" s="74"/>
      <c r="AX208" s="74"/>
      <c r="AY208" s="74"/>
      <c r="AZ208" s="30"/>
    </row>
    <row r="209" spans="2:58" ht="13.5" customHeight="1" thickBot="1">
      <c r="B209" s="29"/>
      <c r="C209" s="29"/>
      <c r="D209" s="144"/>
      <c r="E209" s="144"/>
      <c r="F209" s="144"/>
      <c r="G209" s="159"/>
      <c r="H209" s="159"/>
      <c r="I209" s="159"/>
      <c r="J209" s="159"/>
      <c r="K209" s="159"/>
      <c r="L209" s="159"/>
      <c r="M209" s="159"/>
      <c r="N209" s="159"/>
      <c r="O209" s="159"/>
      <c r="P209" s="159"/>
      <c r="Q209" s="159"/>
      <c r="R209" s="159"/>
      <c r="S209" s="159"/>
      <c r="T209" s="159"/>
      <c r="U209" s="159"/>
      <c r="V209" s="159"/>
      <c r="W209" s="159"/>
      <c r="X209" s="159"/>
      <c r="Y209" s="159"/>
      <c r="Z209" s="160"/>
      <c r="AA209" s="160"/>
      <c r="AB209" s="160"/>
      <c r="AC209" s="160"/>
      <c r="AD209" s="161"/>
      <c r="AE209" s="161"/>
      <c r="AF209" s="162"/>
      <c r="AG209" s="28"/>
      <c r="AH209" s="28"/>
      <c r="AI209" s="28"/>
      <c r="AJ209" s="28"/>
      <c r="AK209" s="29"/>
      <c r="AL209" s="29"/>
      <c r="AM209" s="29"/>
      <c r="AN209" s="29"/>
      <c r="AO209" s="29"/>
      <c r="AP209" s="29"/>
      <c r="AQ209" s="29"/>
      <c r="AR209" s="73"/>
      <c r="AS209" s="73"/>
      <c r="AT209" s="73"/>
      <c r="AU209" s="73"/>
      <c r="AV209" s="74"/>
      <c r="AW209" s="74"/>
      <c r="AX209" s="74"/>
      <c r="AY209" s="74"/>
      <c r="AZ209" s="30"/>
    </row>
    <row r="210" spans="2:58" ht="13.5" customHeight="1">
      <c r="B210" s="29"/>
      <c r="C210" s="29"/>
      <c r="D210" s="123" t="s">
        <v>198</v>
      </c>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7">
        <f>Z204+Z206+Z208</f>
        <v>7</v>
      </c>
      <c r="AA210" s="127"/>
      <c r="AB210" s="127"/>
      <c r="AC210" s="127"/>
      <c r="AD210" s="129" t="s">
        <v>11</v>
      </c>
      <c r="AE210" s="129"/>
      <c r="AF210" s="131" t="s">
        <v>199</v>
      </c>
      <c r="AG210" s="28"/>
      <c r="AH210" s="28"/>
      <c r="AI210" s="28"/>
      <c r="AJ210" s="28"/>
      <c r="AK210" s="29"/>
      <c r="AL210" s="29"/>
      <c r="AM210" s="29"/>
      <c r="AN210" s="29"/>
      <c r="AO210" s="29"/>
      <c r="AP210" s="29"/>
      <c r="AQ210" s="29"/>
      <c r="AR210" s="73"/>
      <c r="AS210" s="73"/>
      <c r="AT210" s="73"/>
      <c r="AU210" s="73"/>
      <c r="AV210" s="74"/>
      <c r="AW210" s="74"/>
      <c r="AX210" s="74"/>
      <c r="AY210" s="74"/>
      <c r="AZ210" s="30"/>
    </row>
    <row r="211" spans="2:58" ht="13.5" customHeight="1" thickBot="1">
      <c r="B211" s="29"/>
      <c r="C211" s="29"/>
      <c r="D211" s="125"/>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8"/>
      <c r="AA211" s="128"/>
      <c r="AB211" s="128"/>
      <c r="AC211" s="128"/>
      <c r="AD211" s="130"/>
      <c r="AE211" s="130"/>
      <c r="AF211" s="132"/>
      <c r="AG211" s="28"/>
      <c r="AH211" s="28"/>
      <c r="AI211" s="28"/>
      <c r="AJ211" s="28"/>
      <c r="AK211" s="29"/>
      <c r="AL211" s="29"/>
      <c r="AM211" s="29"/>
      <c r="AN211" s="29"/>
      <c r="AO211" s="29"/>
      <c r="AP211" s="29"/>
      <c r="AQ211" s="29"/>
      <c r="AR211" s="73"/>
      <c r="AS211" s="73"/>
      <c r="AT211" s="73"/>
      <c r="AU211" s="73"/>
      <c r="AV211" s="74"/>
      <c r="AW211" s="74"/>
      <c r="AX211" s="74"/>
      <c r="AY211" s="74"/>
      <c r="AZ211" s="30"/>
    </row>
    <row r="212" spans="2:58" ht="13.5" customHeight="1">
      <c r="B212" s="28"/>
      <c r="C212" s="29"/>
      <c r="D212" s="133" t="s">
        <v>200</v>
      </c>
      <c r="E212" s="134"/>
      <c r="F212" s="134"/>
      <c r="G212" s="134"/>
      <c r="H212" s="134"/>
      <c r="I212" s="134"/>
      <c r="J212" s="134"/>
      <c r="K212" s="134"/>
      <c r="L212" s="134"/>
      <c r="M212" s="134"/>
      <c r="N212" s="134"/>
      <c r="O212" s="134"/>
      <c r="P212" s="134"/>
      <c r="Q212" s="134"/>
      <c r="R212" s="134"/>
      <c r="S212" s="134"/>
      <c r="T212" s="134"/>
      <c r="U212" s="134"/>
      <c r="V212" s="134"/>
      <c r="W212" s="134"/>
      <c r="X212" s="134"/>
      <c r="Y212" s="135"/>
      <c r="Z212" s="127">
        <f>Z200+Z206+Z208</f>
        <v>5.5</v>
      </c>
      <c r="AA212" s="127"/>
      <c r="AB212" s="127"/>
      <c r="AC212" s="127"/>
      <c r="AD212" s="139" t="s">
        <v>11</v>
      </c>
      <c r="AE212" s="139"/>
      <c r="AF212" s="141" t="s">
        <v>201</v>
      </c>
      <c r="AG212" s="75"/>
      <c r="AH212" s="28"/>
      <c r="AI212" s="28"/>
      <c r="AJ212" s="28"/>
      <c r="AK212" s="28"/>
      <c r="AL212" s="29"/>
      <c r="AM212" s="29"/>
      <c r="AN212" s="29"/>
      <c r="AO212" s="29"/>
      <c r="AP212" s="29"/>
      <c r="AQ212" s="29"/>
      <c r="AR212" s="28"/>
      <c r="AS212" s="28"/>
      <c r="AT212" s="28"/>
      <c r="AU212" s="28"/>
      <c r="AV212" s="28"/>
      <c r="AW212" s="28"/>
      <c r="AX212" s="28"/>
      <c r="AY212" s="30"/>
      <c r="AZ212" s="30"/>
    </row>
    <row r="213" spans="2:58" ht="13.5" customHeight="1" thickBot="1">
      <c r="B213" s="29"/>
      <c r="C213" s="29"/>
      <c r="D213" s="136"/>
      <c r="E213" s="137"/>
      <c r="F213" s="137"/>
      <c r="G213" s="137"/>
      <c r="H213" s="137"/>
      <c r="I213" s="137"/>
      <c r="J213" s="137"/>
      <c r="K213" s="137"/>
      <c r="L213" s="137"/>
      <c r="M213" s="137"/>
      <c r="N213" s="137"/>
      <c r="O213" s="137"/>
      <c r="P213" s="137"/>
      <c r="Q213" s="137"/>
      <c r="R213" s="137"/>
      <c r="S213" s="137"/>
      <c r="T213" s="137"/>
      <c r="U213" s="137"/>
      <c r="V213" s="137"/>
      <c r="W213" s="137"/>
      <c r="X213" s="137"/>
      <c r="Y213" s="138"/>
      <c r="Z213" s="128"/>
      <c r="AA213" s="128"/>
      <c r="AB213" s="128"/>
      <c r="AC213" s="128"/>
      <c r="AD213" s="140"/>
      <c r="AE213" s="140"/>
      <c r="AF213" s="142"/>
      <c r="AG213" s="75"/>
      <c r="AH213" s="28"/>
      <c r="AI213" s="28"/>
      <c r="AJ213" s="28"/>
      <c r="AK213" s="29"/>
      <c r="AL213" s="29"/>
      <c r="AM213" s="29"/>
      <c r="AN213" s="29"/>
      <c r="AO213" s="29"/>
      <c r="AP213" s="29"/>
      <c r="AQ213" s="29"/>
      <c r="AR213" s="28"/>
      <c r="AS213" s="28"/>
      <c r="AT213" s="28"/>
      <c r="AU213" s="28"/>
      <c r="AV213" s="28"/>
      <c r="AW213" s="28"/>
      <c r="AX213" s="28"/>
      <c r="AY213" s="30"/>
      <c r="AZ213" s="30"/>
    </row>
    <row r="214" spans="2:58" ht="33" customHeight="1">
      <c r="D214" s="119" t="s">
        <v>236</v>
      </c>
      <c r="E214" s="119"/>
      <c r="F214" s="119"/>
      <c r="G214" s="119"/>
      <c r="H214" s="119"/>
      <c r="I214" s="119"/>
      <c r="J214" s="119"/>
      <c r="K214" s="119"/>
      <c r="L214" s="119"/>
      <c r="M214" s="119"/>
      <c r="N214" s="119"/>
      <c r="O214" s="119"/>
      <c r="P214" s="119"/>
      <c r="Q214" s="119"/>
      <c r="R214" s="119"/>
      <c r="S214" s="119"/>
      <c r="T214" s="119"/>
      <c r="U214" s="119"/>
      <c r="V214" s="119"/>
      <c r="W214" s="119"/>
      <c r="X214" s="119"/>
      <c r="Y214" s="119"/>
      <c r="Z214" s="119"/>
      <c r="AA214" s="119"/>
      <c r="AB214" s="119"/>
      <c r="AC214" s="119"/>
      <c r="AD214" s="119"/>
      <c r="AE214" s="119"/>
      <c r="AF214" s="119"/>
      <c r="AG214" s="119"/>
      <c r="AH214" s="119"/>
      <c r="AI214" s="119"/>
      <c r="AJ214" s="119"/>
      <c r="AK214" s="119"/>
      <c r="AL214" s="119"/>
      <c r="AM214" s="119"/>
      <c r="AN214" s="119"/>
      <c r="AO214" s="119"/>
      <c r="AP214" s="119"/>
      <c r="AQ214" s="119"/>
      <c r="AR214" s="119"/>
      <c r="AS214" s="119"/>
      <c r="AT214" s="119"/>
      <c r="AU214" s="119"/>
      <c r="AV214" s="119"/>
      <c r="AW214" s="119"/>
      <c r="AX214" s="119"/>
      <c r="AY214" s="119"/>
      <c r="AZ214" s="119"/>
      <c r="BA214" s="119"/>
      <c r="BB214" s="119"/>
      <c r="BC214" s="119"/>
      <c r="BD214" s="119"/>
      <c r="BE214" s="119"/>
      <c r="BF214" s="119"/>
    </row>
    <row r="215" spans="2:58" ht="24" customHeight="1">
      <c r="D215" s="120" t="s">
        <v>78</v>
      </c>
      <c r="E215" s="120"/>
      <c r="F215" s="120"/>
      <c r="G215" s="120"/>
      <c r="H215" s="120"/>
      <c r="I215" s="120"/>
      <c r="J215" s="120"/>
      <c r="K215" s="120"/>
      <c r="L215" s="120"/>
      <c r="M215" s="120"/>
      <c r="N215" s="120"/>
      <c r="O215" s="120"/>
      <c r="P215" s="120"/>
      <c r="Q215" s="120"/>
      <c r="R215" s="120"/>
      <c r="S215" s="120"/>
      <c r="T215" s="120"/>
      <c r="U215" s="120"/>
      <c r="V215" s="120"/>
      <c r="W215" s="120"/>
      <c r="X215" s="120"/>
      <c r="Y215" s="120"/>
      <c r="Z215" s="120"/>
      <c r="AA215" s="120"/>
      <c r="AB215" s="120"/>
      <c r="AC215" s="120"/>
      <c r="AD215" s="120"/>
      <c r="AE215" s="120"/>
      <c r="AF215" s="120"/>
      <c r="AG215" s="120"/>
      <c r="AH215" s="120"/>
      <c r="AI215" s="120"/>
      <c r="AJ215" s="120"/>
      <c r="AK215" s="120"/>
      <c r="AL215" s="120"/>
      <c r="AM215" s="120"/>
      <c r="AN215" s="120"/>
      <c r="AO215" s="120"/>
      <c r="AP215" s="120"/>
      <c r="AQ215" s="120"/>
      <c r="AR215" s="120"/>
      <c r="AS215" s="120"/>
      <c r="AT215" s="120"/>
      <c r="AU215" s="120"/>
      <c r="AV215" s="120"/>
      <c r="AW215" s="120"/>
      <c r="AX215" s="120"/>
      <c r="AY215" s="120"/>
      <c r="AZ215" s="120"/>
      <c r="BA215" s="120"/>
      <c r="BB215" s="120"/>
      <c r="BC215" s="120"/>
      <c r="BD215" s="120"/>
      <c r="BE215" s="120"/>
      <c r="BF215" s="120"/>
    </row>
    <row r="216" spans="2:58" ht="24" customHeight="1">
      <c r="D216" s="121" t="s">
        <v>202</v>
      </c>
      <c r="E216" s="121"/>
      <c r="F216" s="121"/>
      <c r="G216" s="121"/>
      <c r="H216" s="121"/>
      <c r="I216" s="121"/>
      <c r="J216" s="121"/>
      <c r="K216" s="121"/>
      <c r="L216" s="121"/>
      <c r="M216" s="121"/>
      <c r="N216" s="121"/>
      <c r="O216" s="121"/>
      <c r="P216" s="121"/>
      <c r="Q216" s="121"/>
      <c r="R216" s="121"/>
      <c r="S216" s="121"/>
      <c r="T216" s="121"/>
      <c r="U216" s="121"/>
      <c r="V216" s="121"/>
      <c r="W216" s="121"/>
      <c r="X216" s="121"/>
      <c r="Y216" s="121"/>
      <c r="Z216" s="121"/>
      <c r="AA216" s="121"/>
      <c r="AB216" s="121"/>
      <c r="AC216" s="121"/>
      <c r="AD216" s="121"/>
      <c r="AE216" s="121"/>
      <c r="AF216" s="121"/>
      <c r="AG216" s="121"/>
      <c r="AH216" s="121"/>
      <c r="AI216" s="121"/>
      <c r="AJ216" s="121"/>
      <c r="AK216" s="121"/>
      <c r="AL216" s="121"/>
      <c r="AM216" s="121"/>
      <c r="AN216" s="121"/>
      <c r="AO216" s="121"/>
      <c r="AP216" s="121"/>
      <c r="AQ216" s="121"/>
      <c r="AR216" s="121"/>
      <c r="AS216" s="121"/>
      <c r="AT216" s="121"/>
      <c r="AU216" s="121"/>
      <c r="AV216" s="121"/>
      <c r="AW216" s="121"/>
      <c r="AX216" s="121"/>
      <c r="AY216" s="121"/>
      <c r="AZ216" s="121"/>
      <c r="BA216" s="121"/>
      <c r="BB216" s="121"/>
      <c r="BC216" s="121"/>
      <c r="BD216" s="121"/>
      <c r="BE216" s="121"/>
      <c r="BF216" s="121"/>
    </row>
    <row r="217" spans="2:58" ht="13.5" customHeight="1">
      <c r="D217" s="122" t="s">
        <v>203</v>
      </c>
      <c r="E217" s="122"/>
      <c r="F217" s="122"/>
      <c r="G217" s="122"/>
      <c r="H217" s="122"/>
      <c r="I217" s="122"/>
      <c r="J217" s="122"/>
      <c r="K217" s="122"/>
      <c r="L217" s="122"/>
      <c r="M217" s="122"/>
      <c r="N217" s="122"/>
      <c r="O217" s="122"/>
      <c r="P217" s="122"/>
      <c r="Q217" s="122"/>
      <c r="R217" s="122"/>
      <c r="S217" s="122"/>
      <c r="T217" s="122"/>
      <c r="U217" s="122"/>
      <c r="V217" s="122"/>
      <c r="W217" s="122"/>
      <c r="X217" s="122"/>
      <c r="Y217" s="122"/>
      <c r="Z217" s="122"/>
      <c r="AA217" s="122"/>
      <c r="AB217" s="122"/>
      <c r="AC217" s="122"/>
      <c r="AD217" s="122"/>
      <c r="AE217" s="122"/>
      <c r="AF217" s="122"/>
      <c r="AG217" s="122"/>
      <c r="AH217" s="122"/>
      <c r="AI217" s="122"/>
      <c r="AJ217" s="122"/>
      <c r="AK217" s="122"/>
      <c r="AL217" s="122"/>
      <c r="AM217" s="122"/>
      <c r="AN217" s="122"/>
      <c r="AO217" s="122"/>
      <c r="AP217" s="122"/>
      <c r="AQ217" s="122"/>
      <c r="AR217" s="122"/>
      <c r="AS217" s="122"/>
      <c r="AT217" s="122"/>
      <c r="AU217" s="122"/>
      <c r="AV217" s="122"/>
      <c r="AW217" s="122"/>
      <c r="AX217" s="122"/>
      <c r="AY217" s="122"/>
      <c r="AZ217" s="122"/>
      <c r="BA217" s="122"/>
      <c r="BB217" s="122"/>
      <c r="BC217" s="122"/>
      <c r="BD217" s="122"/>
      <c r="BE217" s="122"/>
      <c r="BF217" s="122"/>
    </row>
    <row r="218" spans="2:58" ht="15" customHeight="1"/>
    <row r="219" spans="2:58" ht="15" customHeight="1"/>
    <row r="220" spans="2:58" ht="15" customHeight="1"/>
    <row r="221" spans="2:58" ht="15" customHeight="1"/>
    <row r="222" spans="2:58" ht="15" customHeight="1"/>
    <row r="223" spans="2:58" ht="15" customHeight="1"/>
    <row r="224" spans="2:58"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sheetData>
  <sheetProtection password="CC07" sheet="1" scenarios="1" formatCells="0" formatRows="0" insertRows="0" selectLockedCells="1"/>
  <mergeCells count="457">
    <mergeCell ref="AL16:AQ18"/>
    <mergeCell ref="AR16:AW16"/>
    <mergeCell ref="AX16:AY17"/>
    <mergeCell ref="AZ16:BG16"/>
    <mergeCell ref="AR17:AW18"/>
    <mergeCell ref="A9:BF9"/>
    <mergeCell ref="A10:BG10"/>
    <mergeCell ref="Y3:AC4"/>
    <mergeCell ref="AD3:AQ4"/>
    <mergeCell ref="AR3:AW3"/>
    <mergeCell ref="AX3:BG3"/>
    <mergeCell ref="AR4:AW4"/>
    <mergeCell ref="AX4:BG4"/>
    <mergeCell ref="A11:BG11"/>
    <mergeCell ref="BB1:BG1"/>
    <mergeCell ref="Y2:AC2"/>
    <mergeCell ref="AD2:AQ2"/>
    <mergeCell ref="AR2:AW2"/>
    <mergeCell ref="AX2:BD2"/>
    <mergeCell ref="BE2:BG2"/>
    <mergeCell ref="F5:M7"/>
    <mergeCell ref="R5:V7"/>
    <mergeCell ref="N6:Q7"/>
    <mergeCell ref="W6:AT7"/>
    <mergeCell ref="AX22:BD24"/>
    <mergeCell ref="A21:L21"/>
    <mergeCell ref="N21:AK21"/>
    <mergeCell ref="K16:L17"/>
    <mergeCell ref="N16:S18"/>
    <mergeCell ref="T16:W18"/>
    <mergeCell ref="X16:Y17"/>
    <mergeCell ref="Z16:AE18"/>
    <mergeCell ref="AF16:AI18"/>
    <mergeCell ref="AJ16:AK17"/>
    <mergeCell ref="A19:F20"/>
    <mergeCell ref="G19:J20"/>
    <mergeCell ref="K19:L19"/>
    <mergeCell ref="N19:S20"/>
    <mergeCell ref="T19:W20"/>
    <mergeCell ref="Z19:AE20"/>
    <mergeCell ref="K20:L20"/>
    <mergeCell ref="X20:Y20"/>
    <mergeCell ref="A16:F18"/>
    <mergeCell ref="G16:J18"/>
    <mergeCell ref="K18:L18"/>
    <mergeCell ref="X18:Y18"/>
    <mergeCell ref="AJ18:AK18"/>
    <mergeCell ref="AX18:AY18"/>
    <mergeCell ref="AF19:AI20"/>
    <mergeCell ref="AJ19:AK19"/>
    <mergeCell ref="AL19:AQ20"/>
    <mergeCell ref="AR19:AW19"/>
    <mergeCell ref="AX19:AY19"/>
    <mergeCell ref="AZ19:BG19"/>
    <mergeCell ref="AJ20:AK20"/>
    <mergeCell ref="AR20:AW20"/>
    <mergeCell ref="AX20:AY20"/>
    <mergeCell ref="AG29:AX30"/>
    <mergeCell ref="P31:W31"/>
    <mergeCell ref="X31:AC31"/>
    <mergeCell ref="AD31:AJ32"/>
    <mergeCell ref="AK31:AX32"/>
    <mergeCell ref="BL22:DR23"/>
    <mergeCell ref="BE24:BG24"/>
    <mergeCell ref="A25:AR26"/>
    <mergeCell ref="AS25:AW27"/>
    <mergeCell ref="AX25:BD27"/>
    <mergeCell ref="BE25:BG25"/>
    <mergeCell ref="BE27:BG27"/>
    <mergeCell ref="P32:S32"/>
    <mergeCell ref="T32:V32"/>
    <mergeCell ref="X32:Z32"/>
    <mergeCell ref="AA32:AB32"/>
    <mergeCell ref="B29:C32"/>
    <mergeCell ref="D29:I32"/>
    <mergeCell ref="J29:O32"/>
    <mergeCell ref="P29:R30"/>
    <mergeCell ref="S29:AC30"/>
    <mergeCell ref="A22:AR22"/>
    <mergeCell ref="BE22:BG22"/>
    <mergeCell ref="AS22:AW24"/>
    <mergeCell ref="B33:C46"/>
    <mergeCell ref="D33:I34"/>
    <mergeCell ref="J33:N34"/>
    <mergeCell ref="O33:O34"/>
    <mergeCell ref="P33:S34"/>
    <mergeCell ref="T33:V34"/>
    <mergeCell ref="D45:AF46"/>
    <mergeCell ref="D43:AF44"/>
    <mergeCell ref="D41:I42"/>
    <mergeCell ref="D39:I40"/>
    <mergeCell ref="J39:N40"/>
    <mergeCell ref="O39:O40"/>
    <mergeCell ref="P39:S40"/>
    <mergeCell ref="T39:V40"/>
    <mergeCell ref="W39:W40"/>
    <mergeCell ref="D37:L38"/>
    <mergeCell ref="M37:O38"/>
    <mergeCell ref="P37:S38"/>
    <mergeCell ref="T37:V38"/>
    <mergeCell ref="W37:W38"/>
    <mergeCell ref="X37:Z38"/>
    <mergeCell ref="AA37:AB38"/>
    <mergeCell ref="AC37:AC38"/>
    <mergeCell ref="AC35:AC36"/>
    <mergeCell ref="AX33:AX34"/>
    <mergeCell ref="D35:I36"/>
    <mergeCell ref="J35:N36"/>
    <mergeCell ref="O35:O36"/>
    <mergeCell ref="P35:S36"/>
    <mergeCell ref="T35:V36"/>
    <mergeCell ref="W35:W36"/>
    <mergeCell ref="X35:Z36"/>
    <mergeCell ref="W33:W34"/>
    <mergeCell ref="X33:Z34"/>
    <mergeCell ref="AA33:AB34"/>
    <mergeCell ref="AC33:AC34"/>
    <mergeCell ref="AD33:AJ34"/>
    <mergeCell ref="AK33:AQ34"/>
    <mergeCell ref="AX35:AX36"/>
    <mergeCell ref="AA35:AB36"/>
    <mergeCell ref="AD35:AJ36"/>
    <mergeCell ref="AK35:AQ36"/>
    <mergeCell ref="AR35:AU36"/>
    <mergeCell ref="AV35:AW36"/>
    <mergeCell ref="AR33:AU34"/>
    <mergeCell ref="AV33:AW34"/>
    <mergeCell ref="AX43:AX44"/>
    <mergeCell ref="AD37:AJ38"/>
    <mergeCell ref="AR45:AU46"/>
    <mergeCell ref="AV45:AW46"/>
    <mergeCell ref="AX45:AX46"/>
    <mergeCell ref="AV39:AW40"/>
    <mergeCell ref="AX39:AX40"/>
    <mergeCell ref="J41:AQ42"/>
    <mergeCell ref="AR41:AU42"/>
    <mergeCell ref="AV41:AW42"/>
    <mergeCell ref="AX41:AX42"/>
    <mergeCell ref="X39:Z40"/>
    <mergeCell ref="AA39:AB40"/>
    <mergeCell ref="AC39:AC40"/>
    <mergeCell ref="AD39:AJ40"/>
    <mergeCell ref="AK39:AQ40"/>
    <mergeCell ref="AR39:AU40"/>
    <mergeCell ref="AK37:AQ38"/>
    <mergeCell ref="AR37:AU38"/>
    <mergeCell ref="AV37:AW38"/>
    <mergeCell ref="AX37:AX38"/>
    <mergeCell ref="AR43:AU44"/>
    <mergeCell ref="AV43:AW44"/>
    <mergeCell ref="BM50:CL50"/>
    <mergeCell ref="B51:AF52"/>
    <mergeCell ref="AR51:AU52"/>
    <mergeCell ref="AV51:AW52"/>
    <mergeCell ref="AX51:AX52"/>
    <mergeCell ref="B54:AF55"/>
    <mergeCell ref="AK54:AQ55"/>
    <mergeCell ref="AR54:AU55"/>
    <mergeCell ref="AV54:AW55"/>
    <mergeCell ref="AX54:AX55"/>
    <mergeCell ref="B47:C50"/>
    <mergeCell ref="D47:AF48"/>
    <mergeCell ref="AR47:AU48"/>
    <mergeCell ref="AV47:AW48"/>
    <mergeCell ref="AX47:AX48"/>
    <mergeCell ref="D49:AF50"/>
    <mergeCell ref="AR49:AU50"/>
    <mergeCell ref="AV49:AW50"/>
    <mergeCell ref="AX49:AX50"/>
    <mergeCell ref="B63:BF63"/>
    <mergeCell ref="B64:BF64"/>
    <mergeCell ref="B65:BF65"/>
    <mergeCell ref="B66:BG66"/>
    <mergeCell ref="B68:BF69"/>
    <mergeCell ref="B70:BG71"/>
    <mergeCell ref="B57:AF58"/>
    <mergeCell ref="AG57:AJ58"/>
    <mergeCell ref="AK57:AO58"/>
    <mergeCell ref="AP57:AS58"/>
    <mergeCell ref="AT57:AX58"/>
    <mergeCell ref="B59:AF60"/>
    <mergeCell ref="AK59:AQ60"/>
    <mergeCell ref="AR59:AU60"/>
    <mergeCell ref="AV59:AW60"/>
    <mergeCell ref="AX59:AX60"/>
    <mergeCell ref="B72:BC72"/>
    <mergeCell ref="B73:BC73"/>
    <mergeCell ref="B74:BC74"/>
    <mergeCell ref="D78:L80"/>
    <mergeCell ref="M78:AF79"/>
    <mergeCell ref="AG78:AN80"/>
    <mergeCell ref="AO78:AU80"/>
    <mergeCell ref="AV78:BE80"/>
    <mergeCell ref="M80:AF80"/>
    <mergeCell ref="D84:L84"/>
    <mergeCell ref="M84:X84"/>
    <mergeCell ref="Y84:AI84"/>
    <mergeCell ref="AJ84:BE84"/>
    <mergeCell ref="D85:L85"/>
    <mergeCell ref="M85:X85"/>
    <mergeCell ref="Y85:AI85"/>
    <mergeCell ref="AJ85:BE85"/>
    <mergeCell ref="D81:L81"/>
    <mergeCell ref="M81:AF82"/>
    <mergeCell ref="AG81:AN83"/>
    <mergeCell ref="AO81:AU83"/>
    <mergeCell ref="AV81:BE83"/>
    <mergeCell ref="D82:L82"/>
    <mergeCell ref="D83:L83"/>
    <mergeCell ref="M83:AF83"/>
    <mergeCell ref="D86:BE86"/>
    <mergeCell ref="C89:BE89"/>
    <mergeCell ref="D90:M93"/>
    <mergeCell ref="N90:AA91"/>
    <mergeCell ref="AB90:AE93"/>
    <mergeCell ref="AF90:AJ93"/>
    <mergeCell ref="AK90:AO93"/>
    <mergeCell ref="AP90:AT93"/>
    <mergeCell ref="AU90:BE92"/>
    <mergeCell ref="N92:AA92"/>
    <mergeCell ref="N96:AA96"/>
    <mergeCell ref="N97:AA97"/>
    <mergeCell ref="N98:AA99"/>
    <mergeCell ref="AB98:AE101"/>
    <mergeCell ref="AF98:AJ101"/>
    <mergeCell ref="AK98:AO101"/>
    <mergeCell ref="N93:AA93"/>
    <mergeCell ref="AU93:AW93"/>
    <mergeCell ref="AX93:BE93"/>
    <mergeCell ref="N94:AA95"/>
    <mergeCell ref="AB94:AE97"/>
    <mergeCell ref="AF94:AJ97"/>
    <mergeCell ref="AK94:AO97"/>
    <mergeCell ref="AP94:AT97"/>
    <mergeCell ref="AU94:AW97"/>
    <mergeCell ref="AX94:BE97"/>
    <mergeCell ref="AP98:AT101"/>
    <mergeCell ref="AU98:AW101"/>
    <mergeCell ref="AX98:BE101"/>
    <mergeCell ref="N100:AA100"/>
    <mergeCell ref="N101:AA101"/>
    <mergeCell ref="N102:AA103"/>
    <mergeCell ref="AB102:AE105"/>
    <mergeCell ref="AF102:AJ105"/>
    <mergeCell ref="AK102:AO105"/>
    <mergeCell ref="AP102:AT105"/>
    <mergeCell ref="AU102:AW105"/>
    <mergeCell ref="AX102:BE105"/>
    <mergeCell ref="N104:AA104"/>
    <mergeCell ref="N105:AA105"/>
    <mergeCell ref="N106:AA107"/>
    <mergeCell ref="AB106:AE109"/>
    <mergeCell ref="AF106:AJ109"/>
    <mergeCell ref="AK106:AO109"/>
    <mergeCell ref="AP106:AT109"/>
    <mergeCell ref="AU106:AW109"/>
    <mergeCell ref="AX106:BE109"/>
    <mergeCell ref="N108:AA108"/>
    <mergeCell ref="N109:AA109"/>
    <mergeCell ref="N110:AA111"/>
    <mergeCell ref="AB110:AE113"/>
    <mergeCell ref="AF110:AJ113"/>
    <mergeCell ref="AK110:AO113"/>
    <mergeCell ref="AP110:AT113"/>
    <mergeCell ref="AU110:AW113"/>
    <mergeCell ref="AX110:BE113"/>
    <mergeCell ref="AU114:BE115"/>
    <mergeCell ref="Y116:AE116"/>
    <mergeCell ref="AF116:AH116"/>
    <mergeCell ref="AI116:AJ116"/>
    <mergeCell ref="AK116:AT116"/>
    <mergeCell ref="AU116:BE116"/>
    <mergeCell ref="N112:AA112"/>
    <mergeCell ref="N113:AA113"/>
    <mergeCell ref="Y114:AE115"/>
    <mergeCell ref="AF114:AH115"/>
    <mergeCell ref="AI114:AJ115"/>
    <mergeCell ref="AK114:AT115"/>
    <mergeCell ref="D118:M121"/>
    <mergeCell ref="N118:AA119"/>
    <mergeCell ref="AB118:AE121"/>
    <mergeCell ref="AF118:AN121"/>
    <mergeCell ref="AO118:BB119"/>
    <mergeCell ref="BC118:BF121"/>
    <mergeCell ref="N120:AA120"/>
    <mergeCell ref="AO120:BB120"/>
    <mergeCell ref="N121:AA121"/>
    <mergeCell ref="AO121:BB121"/>
    <mergeCell ref="D122:M125"/>
    <mergeCell ref="N122:AA123"/>
    <mergeCell ref="AB122:AE125"/>
    <mergeCell ref="AF122:AN125"/>
    <mergeCell ref="AO122:BB123"/>
    <mergeCell ref="BC122:BF125"/>
    <mergeCell ref="N124:AA124"/>
    <mergeCell ref="AO124:BB124"/>
    <mergeCell ref="N125:AA125"/>
    <mergeCell ref="AO125:BB125"/>
    <mergeCell ref="D126:M129"/>
    <mergeCell ref="N126:AA127"/>
    <mergeCell ref="AB126:AE129"/>
    <mergeCell ref="AF126:AN129"/>
    <mergeCell ref="AO126:BB127"/>
    <mergeCell ref="BC126:BF129"/>
    <mergeCell ref="N128:AA128"/>
    <mergeCell ref="AO128:BB128"/>
    <mergeCell ref="N129:AA129"/>
    <mergeCell ref="AO129:BB129"/>
    <mergeCell ref="D130:M133"/>
    <mergeCell ref="N130:AA131"/>
    <mergeCell ref="AB130:AE133"/>
    <mergeCell ref="AF130:AN133"/>
    <mergeCell ref="AO130:BB131"/>
    <mergeCell ref="BC130:BF133"/>
    <mergeCell ref="N132:AA132"/>
    <mergeCell ref="AO132:BB132"/>
    <mergeCell ref="N133:AA133"/>
    <mergeCell ref="AO133:BB133"/>
    <mergeCell ref="D134:M137"/>
    <mergeCell ref="N134:AA135"/>
    <mergeCell ref="AB134:AE137"/>
    <mergeCell ref="AF134:AN137"/>
    <mergeCell ref="AO134:BB135"/>
    <mergeCell ref="BC134:BF137"/>
    <mergeCell ref="N136:AA136"/>
    <mergeCell ref="AO136:BB136"/>
    <mergeCell ref="N137:AA137"/>
    <mergeCell ref="AO137:BB137"/>
    <mergeCell ref="BE138:BF140"/>
    <mergeCell ref="D138:AD140"/>
    <mergeCell ref="AE138:AN140"/>
    <mergeCell ref="AO138:AS140"/>
    <mergeCell ref="AT138:AT140"/>
    <mergeCell ref="AU138:AY140"/>
    <mergeCell ref="AZ138:BD140"/>
    <mergeCell ref="D146:BD146"/>
    <mergeCell ref="D148:I150"/>
    <mergeCell ref="J148:AF150"/>
    <mergeCell ref="AG148:AL150"/>
    <mergeCell ref="AM148:AR150"/>
    <mergeCell ref="AS148:AX150"/>
    <mergeCell ref="AY148:BD150"/>
    <mergeCell ref="D151:I153"/>
    <mergeCell ref="J151:AF152"/>
    <mergeCell ref="AG151:AL153"/>
    <mergeCell ref="AM151:AR153"/>
    <mergeCell ref="D167:Q172"/>
    <mergeCell ref="R167:AF171"/>
    <mergeCell ref="AG167:AM172"/>
    <mergeCell ref="AN167:AS172"/>
    <mergeCell ref="AT167:AY172"/>
    <mergeCell ref="AS151:AX153"/>
    <mergeCell ref="AY151:BD153"/>
    <mergeCell ref="J153:AF153"/>
    <mergeCell ref="AZ167:BE172"/>
    <mergeCell ref="R172:AF172"/>
    <mergeCell ref="D164:Q166"/>
    <mergeCell ref="R164:AF166"/>
    <mergeCell ref="AG164:AM166"/>
    <mergeCell ref="AN164:AS166"/>
    <mergeCell ref="AT164:AY166"/>
    <mergeCell ref="AZ164:BE166"/>
    <mergeCell ref="D173:BF173"/>
    <mergeCell ref="D174:BF175"/>
    <mergeCell ref="D184:F188"/>
    <mergeCell ref="G184:L188"/>
    <mergeCell ref="M184:S188"/>
    <mergeCell ref="T184:AF188"/>
    <mergeCell ref="AG184:AK188"/>
    <mergeCell ref="AL184:AP188"/>
    <mergeCell ref="AQ184:AX188"/>
    <mergeCell ref="AY184:BF188"/>
    <mergeCell ref="D189:F205"/>
    <mergeCell ref="G189:L191"/>
    <mergeCell ref="M189:R190"/>
    <mergeCell ref="S189:S190"/>
    <mergeCell ref="T189:Y191"/>
    <mergeCell ref="Z189:AC191"/>
    <mergeCell ref="N197:Q197"/>
    <mergeCell ref="R197:S197"/>
    <mergeCell ref="G198:L199"/>
    <mergeCell ref="M198:Y199"/>
    <mergeCell ref="G195:L197"/>
    <mergeCell ref="M195:R196"/>
    <mergeCell ref="S195:S196"/>
    <mergeCell ref="T195:Y197"/>
    <mergeCell ref="Z195:AC197"/>
    <mergeCell ref="G204:Y205"/>
    <mergeCell ref="Z204:AC205"/>
    <mergeCell ref="AQ189:AX191"/>
    <mergeCell ref="AY189:BF191"/>
    <mergeCell ref="N191:Q191"/>
    <mergeCell ref="R191:S191"/>
    <mergeCell ref="G192:L194"/>
    <mergeCell ref="M192:R193"/>
    <mergeCell ref="S192:S193"/>
    <mergeCell ref="T192:Y194"/>
    <mergeCell ref="Z192:AC194"/>
    <mergeCell ref="AD192:AE194"/>
    <mergeCell ref="AD189:AE191"/>
    <mergeCell ref="AF189:AF191"/>
    <mergeCell ref="AG189:AJ191"/>
    <mergeCell ref="AK189:AK191"/>
    <mergeCell ref="AL189:AO191"/>
    <mergeCell ref="AP189:AP191"/>
    <mergeCell ref="AY195:BF197"/>
    <mergeCell ref="AY192:BF194"/>
    <mergeCell ref="N194:Q194"/>
    <mergeCell ref="R194:S194"/>
    <mergeCell ref="AK192:AK194"/>
    <mergeCell ref="AL192:AO194"/>
    <mergeCell ref="AP192:AP194"/>
    <mergeCell ref="AQ192:AX194"/>
    <mergeCell ref="G202:Y203"/>
    <mergeCell ref="Z202:AC203"/>
    <mergeCell ref="AD202:AE203"/>
    <mergeCell ref="AF202:AF203"/>
    <mergeCell ref="AD195:AE197"/>
    <mergeCell ref="AF195:AF197"/>
    <mergeCell ref="AF192:AF194"/>
    <mergeCell ref="AG192:AJ194"/>
    <mergeCell ref="AG195:AJ197"/>
    <mergeCell ref="AK195:AK197"/>
    <mergeCell ref="AL195:AO197"/>
    <mergeCell ref="AP195:AP197"/>
    <mergeCell ref="AQ195:AX197"/>
    <mergeCell ref="AD204:AE205"/>
    <mergeCell ref="AF204:AF205"/>
    <mergeCell ref="Z198:AC199"/>
    <mergeCell ref="AD198:AE199"/>
    <mergeCell ref="AF198:AF199"/>
    <mergeCell ref="G200:S201"/>
    <mergeCell ref="T200:Y201"/>
    <mergeCell ref="Z200:AC201"/>
    <mergeCell ref="AD200:AE201"/>
    <mergeCell ref="AF200:AF201"/>
    <mergeCell ref="D206:F209"/>
    <mergeCell ref="G206:Y207"/>
    <mergeCell ref="Z206:AC207"/>
    <mergeCell ref="AD206:AE207"/>
    <mergeCell ref="AF206:AF207"/>
    <mergeCell ref="G208:Y209"/>
    <mergeCell ref="Z208:AC209"/>
    <mergeCell ref="AD208:AE209"/>
    <mergeCell ref="AF208:AF209"/>
    <mergeCell ref="D214:BF214"/>
    <mergeCell ref="D215:BF215"/>
    <mergeCell ref="D216:BF216"/>
    <mergeCell ref="D217:BF217"/>
    <mergeCell ref="D210:Y211"/>
    <mergeCell ref="Z210:AC211"/>
    <mergeCell ref="AD210:AE211"/>
    <mergeCell ref="AF210:AF211"/>
    <mergeCell ref="D212:Y213"/>
    <mergeCell ref="Z212:AC213"/>
    <mergeCell ref="AD212:AE213"/>
    <mergeCell ref="AF212:AF213"/>
  </mergeCells>
  <phoneticPr fontId="3"/>
  <conditionalFormatting sqref="BB1 D167:F172 D81:L83 D94 D98 D102 D106 D110 AG167:AG169">
    <cfRule type="expression" dxfId="17" priority="20" stopIfTrue="1">
      <formula>"sum"</formula>
    </cfRule>
  </conditionalFormatting>
  <conditionalFormatting sqref="A12:IV12">
    <cfRule type="expression" dxfId="16" priority="19" stopIfTrue="1">
      <formula>"sum"</formula>
    </cfRule>
  </conditionalFormatting>
  <conditionalFormatting sqref="A9:IV9">
    <cfRule type="expression" dxfId="15" priority="18" stopIfTrue="1">
      <formula>"sum"</formula>
    </cfRule>
  </conditionalFormatting>
  <conditionalFormatting sqref="A11 BL11:IV11">
    <cfRule type="expression" dxfId="14" priority="17" stopIfTrue="1">
      <formula>"sum"</formula>
    </cfRule>
  </conditionalFormatting>
  <conditionalFormatting sqref="M85:X85">
    <cfRule type="expression" dxfId="13" priority="16" stopIfTrue="1">
      <formula>"sum"</formula>
    </cfRule>
  </conditionalFormatting>
  <conditionalFormatting sqref="BL66:IV66">
    <cfRule type="expression" dxfId="12" priority="15" stopIfTrue="1">
      <formula>"sum"</formula>
    </cfRule>
  </conditionalFormatting>
  <conditionalFormatting sqref="P29">
    <cfRule type="expression" dxfId="11" priority="14" stopIfTrue="1">
      <formula>"sum"</formula>
    </cfRule>
  </conditionalFormatting>
  <conditionalFormatting sqref="P32 T32 W32">
    <cfRule type="expression" dxfId="10" priority="13" stopIfTrue="1">
      <formula>"sum"</formula>
    </cfRule>
  </conditionalFormatting>
  <conditionalFormatting sqref="X32">
    <cfRule type="expression" dxfId="9" priority="12" stopIfTrue="1">
      <formula>"sum"</formula>
    </cfRule>
  </conditionalFormatting>
  <conditionalFormatting sqref="AG81:AM83">
    <cfRule type="expression" dxfId="8" priority="11" stopIfTrue="1">
      <formula>"sum"</formula>
    </cfRule>
  </conditionalFormatting>
  <conditionalFormatting sqref="J151:AX153 J157:AX157">
    <cfRule type="expression" dxfId="7" priority="5" stopIfTrue="1">
      <formula>"sum"</formula>
    </cfRule>
  </conditionalFormatting>
  <conditionalFormatting sqref="A141:XFD142">
    <cfRule type="expression" dxfId="6" priority="8" stopIfTrue="1">
      <formula>"sum"</formula>
    </cfRule>
  </conditionalFormatting>
  <conditionalFormatting sqref="D151:I153 A148:C153 J148:AL150 AS148:IV150 BE151:IV153 BE157:IV157 A157:I157">
    <cfRule type="expression" dxfId="5" priority="7" stopIfTrue="1">
      <formula>"sum"</formula>
    </cfRule>
  </conditionalFormatting>
  <conditionalFormatting sqref="AY151:BD153 AY157:BD157">
    <cfRule type="expression" dxfId="4" priority="6" stopIfTrue="1">
      <formula>"sum"</formula>
    </cfRule>
  </conditionalFormatting>
  <conditionalFormatting sqref="E155:F155">
    <cfRule type="expression" dxfId="3" priority="4" stopIfTrue="1">
      <formula>"sum"</formula>
    </cfRule>
  </conditionalFormatting>
  <conditionalFormatting sqref="A154:C156 BG154:IV156">
    <cfRule type="expression" dxfId="2" priority="3" stopIfTrue="1">
      <formula>"sum"</formula>
    </cfRule>
  </conditionalFormatting>
  <conditionalFormatting sqref="J154:AR156">
    <cfRule type="expression" dxfId="1" priority="1" stopIfTrue="1">
      <formula>"sum"</formula>
    </cfRule>
  </conditionalFormatting>
  <conditionalFormatting sqref="D154:I154 BF154:BF156 D156:I156 G155:I155">
    <cfRule type="expression" dxfId="0" priority="2" stopIfTrue="1">
      <formula>"sum"</formula>
    </cfRule>
  </conditionalFormatting>
  <printOptions horizontalCentered="1"/>
  <pageMargins left="0.59055118110236227" right="0.39370078740157483" top="0.39370078740157483" bottom="0.39370078740157483" header="0.51181102362204722" footer="0.31496062992125984"/>
  <pageSetup paperSize="9" scale="67" orientation="portrait" r:id="rId1"/>
  <headerFooter alignWithMargins="0"/>
  <rowBreaks count="2" manualBreakCount="2">
    <brk id="74" max="58" man="1"/>
    <brk id="140"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133350</xdr:colOff>
                    <xdr:row>177</xdr:row>
                    <xdr:rowOff>180975</xdr:rowOff>
                  </from>
                  <to>
                    <xdr:col>4</xdr:col>
                    <xdr:colOff>19050</xdr:colOff>
                    <xdr:row>179</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133350</xdr:colOff>
                    <xdr:row>178</xdr:row>
                    <xdr:rowOff>180975</xdr:rowOff>
                  </from>
                  <to>
                    <xdr:col>4</xdr:col>
                    <xdr:colOff>19050</xdr:colOff>
                    <xdr:row>180</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133350</xdr:colOff>
                    <xdr:row>180</xdr:row>
                    <xdr:rowOff>0</xdr:rowOff>
                  </from>
                  <to>
                    <xdr:col>4</xdr:col>
                    <xdr:colOff>19050</xdr:colOff>
                    <xdr:row>181</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0</xdr:colOff>
                    <xdr:row>158</xdr:row>
                    <xdr:rowOff>180975</xdr:rowOff>
                  </from>
                  <to>
                    <xdr:col>5</xdr:col>
                    <xdr:colOff>57150</xdr:colOff>
                    <xdr:row>160</xdr:row>
                    <xdr:rowOff>9525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20</xdr:col>
                    <xdr:colOff>47625</xdr:colOff>
                    <xdr:row>159</xdr:row>
                    <xdr:rowOff>0</xdr:rowOff>
                  </from>
                  <to>
                    <xdr:col>22</xdr:col>
                    <xdr:colOff>104775</xdr:colOff>
                    <xdr:row>160</xdr:row>
                    <xdr:rowOff>19050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33</xdr:col>
                    <xdr:colOff>9525</xdr:colOff>
                    <xdr:row>56</xdr:row>
                    <xdr:rowOff>57150</xdr:rowOff>
                  </from>
                  <to>
                    <xdr:col>35</xdr:col>
                    <xdr:colOff>66675</xdr:colOff>
                    <xdr:row>57</xdr:row>
                    <xdr:rowOff>142875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41</xdr:col>
                    <xdr:colOff>76200</xdr:colOff>
                    <xdr:row>56</xdr:row>
                    <xdr:rowOff>57150</xdr:rowOff>
                  </from>
                  <to>
                    <xdr:col>43</xdr:col>
                    <xdr:colOff>85725</xdr:colOff>
                    <xdr:row>57</xdr:row>
                    <xdr:rowOff>142875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xdr:col>
                    <xdr:colOff>0</xdr:colOff>
                    <xdr:row>36</xdr:row>
                    <xdr:rowOff>0</xdr:rowOff>
                  </from>
                  <to>
                    <xdr:col>5</xdr:col>
                    <xdr:colOff>57150</xdr:colOff>
                    <xdr:row>37</xdr:row>
                    <xdr:rowOff>38100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sizeWithCells="1">
                  <from>
                    <xdr:col>4</xdr:col>
                    <xdr:colOff>19050</xdr:colOff>
                    <xdr:row>79</xdr:row>
                    <xdr:rowOff>180975</xdr:rowOff>
                  </from>
                  <to>
                    <xdr:col>11</xdr:col>
                    <xdr:colOff>76200</xdr:colOff>
                    <xdr:row>81</xdr:row>
                    <xdr:rowOff>28575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sizeWithCells="1">
                  <from>
                    <xdr:col>4</xdr:col>
                    <xdr:colOff>19050</xdr:colOff>
                    <xdr:row>80</xdr:row>
                    <xdr:rowOff>161925</xdr:rowOff>
                  </from>
                  <to>
                    <xdr:col>10</xdr:col>
                    <xdr:colOff>85725</xdr:colOff>
                    <xdr:row>82</xdr:row>
                    <xdr:rowOff>28575</xdr:rowOff>
                  </to>
                </anchor>
              </controlPr>
            </control>
          </mc:Choice>
        </mc:AlternateContent>
        <mc:AlternateContent xmlns:mc="http://schemas.openxmlformats.org/markup-compatibility/2006">
          <mc:Choice Requires="x14">
            <control shapeId="8216" r:id="rId14" name="Check Box 24">
              <controlPr defaultSize="0" autoFill="0" autoLine="0" autoPict="0">
                <anchor moveWithCells="1" sizeWithCells="1">
                  <from>
                    <xdr:col>3</xdr:col>
                    <xdr:colOff>38100</xdr:colOff>
                    <xdr:row>93</xdr:row>
                    <xdr:rowOff>19050</xdr:rowOff>
                  </from>
                  <to>
                    <xdr:col>11</xdr:col>
                    <xdr:colOff>9525</xdr:colOff>
                    <xdr:row>94</xdr:row>
                    <xdr:rowOff>38100</xdr:rowOff>
                  </to>
                </anchor>
              </controlPr>
            </control>
          </mc:Choice>
        </mc:AlternateContent>
        <mc:AlternateContent xmlns:mc="http://schemas.openxmlformats.org/markup-compatibility/2006">
          <mc:Choice Requires="x14">
            <control shapeId="8217" r:id="rId15" name="Check Box 25">
              <controlPr defaultSize="0" autoFill="0" autoLine="0" autoPict="0">
                <anchor moveWithCells="1" sizeWithCells="1">
                  <from>
                    <xdr:col>3</xdr:col>
                    <xdr:colOff>38100</xdr:colOff>
                    <xdr:row>94</xdr:row>
                    <xdr:rowOff>142875</xdr:rowOff>
                  </from>
                  <to>
                    <xdr:col>12</xdr:col>
                    <xdr:colOff>38100</xdr:colOff>
                    <xdr:row>95</xdr:row>
                    <xdr:rowOff>152400</xdr:rowOff>
                  </to>
                </anchor>
              </controlPr>
            </control>
          </mc:Choice>
        </mc:AlternateContent>
        <mc:AlternateContent xmlns:mc="http://schemas.openxmlformats.org/markup-compatibility/2006">
          <mc:Choice Requires="x14">
            <control shapeId="8218" r:id="rId16" name="Check Box 26">
              <controlPr defaultSize="0" autoFill="0" autoLine="0" autoPict="0">
                <anchor moveWithCells="1" sizeWithCells="1">
                  <from>
                    <xdr:col>3</xdr:col>
                    <xdr:colOff>38100</xdr:colOff>
                    <xdr:row>94</xdr:row>
                    <xdr:rowOff>0</xdr:rowOff>
                  </from>
                  <to>
                    <xdr:col>11</xdr:col>
                    <xdr:colOff>9525</xdr:colOff>
                    <xdr:row>95</xdr:row>
                    <xdr:rowOff>9525</xdr:rowOff>
                  </to>
                </anchor>
              </controlPr>
            </control>
          </mc:Choice>
        </mc:AlternateContent>
        <mc:AlternateContent xmlns:mc="http://schemas.openxmlformats.org/markup-compatibility/2006">
          <mc:Choice Requires="x14">
            <control shapeId="8219" r:id="rId17" name="Check Box 27">
              <controlPr defaultSize="0" autoFill="0" autoLine="0" autoPict="0">
                <anchor moveWithCells="1" sizeWithCells="1">
                  <from>
                    <xdr:col>3</xdr:col>
                    <xdr:colOff>38100</xdr:colOff>
                    <xdr:row>95</xdr:row>
                    <xdr:rowOff>104775</xdr:rowOff>
                  </from>
                  <to>
                    <xdr:col>8</xdr:col>
                    <xdr:colOff>95250</xdr:colOff>
                    <xdr:row>96</xdr:row>
                    <xdr:rowOff>152400</xdr:rowOff>
                  </to>
                </anchor>
              </controlPr>
            </control>
          </mc:Choice>
        </mc:AlternateContent>
        <mc:AlternateContent xmlns:mc="http://schemas.openxmlformats.org/markup-compatibility/2006">
          <mc:Choice Requires="x14">
            <control shapeId="8220" r:id="rId18" name="Check Box 28">
              <controlPr defaultSize="0" autoFill="0" autoLine="0" autoPict="0">
                <anchor moveWithCells="1" sizeWithCells="1">
                  <from>
                    <xdr:col>3</xdr:col>
                    <xdr:colOff>38100</xdr:colOff>
                    <xdr:row>97</xdr:row>
                    <xdr:rowOff>19050</xdr:rowOff>
                  </from>
                  <to>
                    <xdr:col>11</xdr:col>
                    <xdr:colOff>38100</xdr:colOff>
                    <xdr:row>98</xdr:row>
                    <xdr:rowOff>38100</xdr:rowOff>
                  </to>
                </anchor>
              </controlPr>
            </control>
          </mc:Choice>
        </mc:AlternateContent>
        <mc:AlternateContent xmlns:mc="http://schemas.openxmlformats.org/markup-compatibility/2006">
          <mc:Choice Requires="x14">
            <control shapeId="8221" r:id="rId19" name="Check Box 29">
              <controlPr defaultSize="0" autoFill="0" autoLine="0" autoPict="0">
                <anchor moveWithCells="1" sizeWithCells="1">
                  <from>
                    <xdr:col>3</xdr:col>
                    <xdr:colOff>38100</xdr:colOff>
                    <xdr:row>98</xdr:row>
                    <xdr:rowOff>142875</xdr:rowOff>
                  </from>
                  <to>
                    <xdr:col>12</xdr:col>
                    <xdr:colOff>66675</xdr:colOff>
                    <xdr:row>99</xdr:row>
                    <xdr:rowOff>152400</xdr:rowOff>
                  </to>
                </anchor>
              </controlPr>
            </control>
          </mc:Choice>
        </mc:AlternateContent>
        <mc:AlternateContent xmlns:mc="http://schemas.openxmlformats.org/markup-compatibility/2006">
          <mc:Choice Requires="x14">
            <control shapeId="8222" r:id="rId20" name="Check Box 30">
              <controlPr defaultSize="0" autoFill="0" autoLine="0" autoPict="0">
                <anchor moveWithCells="1" sizeWithCells="1">
                  <from>
                    <xdr:col>3</xdr:col>
                    <xdr:colOff>38100</xdr:colOff>
                    <xdr:row>98</xdr:row>
                    <xdr:rowOff>0</xdr:rowOff>
                  </from>
                  <to>
                    <xdr:col>11</xdr:col>
                    <xdr:colOff>38100</xdr:colOff>
                    <xdr:row>99</xdr:row>
                    <xdr:rowOff>9525</xdr:rowOff>
                  </to>
                </anchor>
              </controlPr>
            </control>
          </mc:Choice>
        </mc:AlternateContent>
        <mc:AlternateContent xmlns:mc="http://schemas.openxmlformats.org/markup-compatibility/2006">
          <mc:Choice Requires="x14">
            <control shapeId="8223" r:id="rId21" name="Check Box 31">
              <controlPr defaultSize="0" autoFill="0" autoLine="0" autoPict="0">
                <anchor moveWithCells="1" sizeWithCells="1">
                  <from>
                    <xdr:col>3</xdr:col>
                    <xdr:colOff>38100</xdr:colOff>
                    <xdr:row>99</xdr:row>
                    <xdr:rowOff>104775</xdr:rowOff>
                  </from>
                  <to>
                    <xdr:col>8</xdr:col>
                    <xdr:colOff>104775</xdr:colOff>
                    <xdr:row>100</xdr:row>
                    <xdr:rowOff>152400</xdr:rowOff>
                  </to>
                </anchor>
              </controlPr>
            </control>
          </mc:Choice>
        </mc:AlternateContent>
        <mc:AlternateContent xmlns:mc="http://schemas.openxmlformats.org/markup-compatibility/2006">
          <mc:Choice Requires="x14">
            <control shapeId="8224" r:id="rId22" name="Check Box 32">
              <controlPr defaultSize="0" autoFill="0" autoLine="0" autoPict="0">
                <anchor moveWithCells="1" sizeWithCells="1">
                  <from>
                    <xdr:col>3</xdr:col>
                    <xdr:colOff>38100</xdr:colOff>
                    <xdr:row>101</xdr:row>
                    <xdr:rowOff>19050</xdr:rowOff>
                  </from>
                  <to>
                    <xdr:col>11</xdr:col>
                    <xdr:colOff>28575</xdr:colOff>
                    <xdr:row>102</xdr:row>
                    <xdr:rowOff>38100</xdr:rowOff>
                  </to>
                </anchor>
              </controlPr>
            </control>
          </mc:Choice>
        </mc:AlternateContent>
        <mc:AlternateContent xmlns:mc="http://schemas.openxmlformats.org/markup-compatibility/2006">
          <mc:Choice Requires="x14">
            <control shapeId="8225" r:id="rId23" name="Check Box 33">
              <controlPr defaultSize="0" autoFill="0" autoLine="0" autoPict="0">
                <anchor moveWithCells="1" sizeWithCells="1">
                  <from>
                    <xdr:col>3</xdr:col>
                    <xdr:colOff>38100</xdr:colOff>
                    <xdr:row>102</xdr:row>
                    <xdr:rowOff>142875</xdr:rowOff>
                  </from>
                  <to>
                    <xdr:col>12</xdr:col>
                    <xdr:colOff>57150</xdr:colOff>
                    <xdr:row>103</xdr:row>
                    <xdr:rowOff>152400</xdr:rowOff>
                  </to>
                </anchor>
              </controlPr>
            </control>
          </mc:Choice>
        </mc:AlternateContent>
        <mc:AlternateContent xmlns:mc="http://schemas.openxmlformats.org/markup-compatibility/2006">
          <mc:Choice Requires="x14">
            <control shapeId="8226" r:id="rId24" name="Check Box 34">
              <controlPr defaultSize="0" autoFill="0" autoLine="0" autoPict="0">
                <anchor moveWithCells="1" sizeWithCells="1">
                  <from>
                    <xdr:col>3</xdr:col>
                    <xdr:colOff>38100</xdr:colOff>
                    <xdr:row>102</xdr:row>
                    <xdr:rowOff>0</xdr:rowOff>
                  </from>
                  <to>
                    <xdr:col>11</xdr:col>
                    <xdr:colOff>28575</xdr:colOff>
                    <xdr:row>103</xdr:row>
                    <xdr:rowOff>9525</xdr:rowOff>
                  </to>
                </anchor>
              </controlPr>
            </control>
          </mc:Choice>
        </mc:AlternateContent>
        <mc:AlternateContent xmlns:mc="http://schemas.openxmlformats.org/markup-compatibility/2006">
          <mc:Choice Requires="x14">
            <control shapeId="8227" r:id="rId25" name="Check Box 35">
              <controlPr defaultSize="0" autoFill="0" autoLine="0" autoPict="0">
                <anchor moveWithCells="1" sizeWithCells="1">
                  <from>
                    <xdr:col>3</xdr:col>
                    <xdr:colOff>38100</xdr:colOff>
                    <xdr:row>103</xdr:row>
                    <xdr:rowOff>104775</xdr:rowOff>
                  </from>
                  <to>
                    <xdr:col>8</xdr:col>
                    <xdr:colOff>104775</xdr:colOff>
                    <xdr:row>104</xdr:row>
                    <xdr:rowOff>152400</xdr:rowOff>
                  </to>
                </anchor>
              </controlPr>
            </control>
          </mc:Choice>
        </mc:AlternateContent>
        <mc:AlternateContent xmlns:mc="http://schemas.openxmlformats.org/markup-compatibility/2006">
          <mc:Choice Requires="x14">
            <control shapeId="8228" r:id="rId26" name="Check Box 36">
              <controlPr defaultSize="0" autoFill="0" autoLine="0" autoPict="0">
                <anchor moveWithCells="1" sizeWithCells="1">
                  <from>
                    <xdr:col>3</xdr:col>
                    <xdr:colOff>38100</xdr:colOff>
                    <xdr:row>105</xdr:row>
                    <xdr:rowOff>19050</xdr:rowOff>
                  </from>
                  <to>
                    <xdr:col>11</xdr:col>
                    <xdr:colOff>28575</xdr:colOff>
                    <xdr:row>106</xdr:row>
                    <xdr:rowOff>38100</xdr:rowOff>
                  </to>
                </anchor>
              </controlPr>
            </control>
          </mc:Choice>
        </mc:AlternateContent>
        <mc:AlternateContent xmlns:mc="http://schemas.openxmlformats.org/markup-compatibility/2006">
          <mc:Choice Requires="x14">
            <control shapeId="8229" r:id="rId27" name="Check Box 37">
              <controlPr defaultSize="0" autoFill="0" autoLine="0" autoPict="0">
                <anchor moveWithCells="1" sizeWithCells="1">
                  <from>
                    <xdr:col>3</xdr:col>
                    <xdr:colOff>38100</xdr:colOff>
                    <xdr:row>106</xdr:row>
                    <xdr:rowOff>142875</xdr:rowOff>
                  </from>
                  <to>
                    <xdr:col>12</xdr:col>
                    <xdr:colOff>57150</xdr:colOff>
                    <xdr:row>107</xdr:row>
                    <xdr:rowOff>152400</xdr:rowOff>
                  </to>
                </anchor>
              </controlPr>
            </control>
          </mc:Choice>
        </mc:AlternateContent>
        <mc:AlternateContent xmlns:mc="http://schemas.openxmlformats.org/markup-compatibility/2006">
          <mc:Choice Requires="x14">
            <control shapeId="8230" r:id="rId28" name="Check Box 38">
              <controlPr defaultSize="0" autoFill="0" autoLine="0" autoPict="0">
                <anchor moveWithCells="1" sizeWithCells="1">
                  <from>
                    <xdr:col>3</xdr:col>
                    <xdr:colOff>38100</xdr:colOff>
                    <xdr:row>106</xdr:row>
                    <xdr:rowOff>0</xdr:rowOff>
                  </from>
                  <to>
                    <xdr:col>11</xdr:col>
                    <xdr:colOff>28575</xdr:colOff>
                    <xdr:row>107</xdr:row>
                    <xdr:rowOff>9525</xdr:rowOff>
                  </to>
                </anchor>
              </controlPr>
            </control>
          </mc:Choice>
        </mc:AlternateContent>
        <mc:AlternateContent xmlns:mc="http://schemas.openxmlformats.org/markup-compatibility/2006">
          <mc:Choice Requires="x14">
            <control shapeId="8231" r:id="rId29" name="Check Box 39">
              <controlPr defaultSize="0" autoFill="0" autoLine="0" autoPict="0">
                <anchor moveWithCells="1" sizeWithCells="1">
                  <from>
                    <xdr:col>3</xdr:col>
                    <xdr:colOff>38100</xdr:colOff>
                    <xdr:row>107</xdr:row>
                    <xdr:rowOff>104775</xdr:rowOff>
                  </from>
                  <to>
                    <xdr:col>8</xdr:col>
                    <xdr:colOff>104775</xdr:colOff>
                    <xdr:row>108</xdr:row>
                    <xdr:rowOff>152400</xdr:rowOff>
                  </to>
                </anchor>
              </controlPr>
            </control>
          </mc:Choice>
        </mc:AlternateContent>
        <mc:AlternateContent xmlns:mc="http://schemas.openxmlformats.org/markup-compatibility/2006">
          <mc:Choice Requires="x14">
            <control shapeId="8232" r:id="rId30" name="Check Box 40">
              <controlPr defaultSize="0" autoFill="0" autoLine="0" autoPict="0">
                <anchor moveWithCells="1" sizeWithCells="1">
                  <from>
                    <xdr:col>3</xdr:col>
                    <xdr:colOff>38100</xdr:colOff>
                    <xdr:row>109</xdr:row>
                    <xdr:rowOff>19050</xdr:rowOff>
                  </from>
                  <to>
                    <xdr:col>11</xdr:col>
                    <xdr:colOff>9525</xdr:colOff>
                    <xdr:row>110</xdr:row>
                    <xdr:rowOff>38100</xdr:rowOff>
                  </to>
                </anchor>
              </controlPr>
            </control>
          </mc:Choice>
        </mc:AlternateContent>
        <mc:AlternateContent xmlns:mc="http://schemas.openxmlformats.org/markup-compatibility/2006">
          <mc:Choice Requires="x14">
            <control shapeId="8233" r:id="rId31" name="Check Box 41">
              <controlPr defaultSize="0" autoFill="0" autoLine="0" autoPict="0">
                <anchor moveWithCells="1" sizeWithCells="1">
                  <from>
                    <xdr:col>3</xdr:col>
                    <xdr:colOff>38100</xdr:colOff>
                    <xdr:row>110</xdr:row>
                    <xdr:rowOff>142875</xdr:rowOff>
                  </from>
                  <to>
                    <xdr:col>12</xdr:col>
                    <xdr:colOff>38100</xdr:colOff>
                    <xdr:row>111</xdr:row>
                    <xdr:rowOff>152400</xdr:rowOff>
                  </to>
                </anchor>
              </controlPr>
            </control>
          </mc:Choice>
        </mc:AlternateContent>
        <mc:AlternateContent xmlns:mc="http://schemas.openxmlformats.org/markup-compatibility/2006">
          <mc:Choice Requires="x14">
            <control shapeId="8234" r:id="rId32" name="Check Box 42">
              <controlPr defaultSize="0" autoFill="0" autoLine="0" autoPict="0">
                <anchor moveWithCells="1" sizeWithCells="1">
                  <from>
                    <xdr:col>3</xdr:col>
                    <xdr:colOff>38100</xdr:colOff>
                    <xdr:row>110</xdr:row>
                    <xdr:rowOff>0</xdr:rowOff>
                  </from>
                  <to>
                    <xdr:col>11</xdr:col>
                    <xdr:colOff>9525</xdr:colOff>
                    <xdr:row>111</xdr:row>
                    <xdr:rowOff>9525</xdr:rowOff>
                  </to>
                </anchor>
              </controlPr>
            </control>
          </mc:Choice>
        </mc:AlternateContent>
        <mc:AlternateContent xmlns:mc="http://schemas.openxmlformats.org/markup-compatibility/2006">
          <mc:Choice Requires="x14">
            <control shapeId="8235" r:id="rId33" name="Check Box 43">
              <controlPr defaultSize="0" autoFill="0" autoLine="0" autoPict="0">
                <anchor moveWithCells="1" sizeWithCells="1">
                  <from>
                    <xdr:col>3</xdr:col>
                    <xdr:colOff>38100</xdr:colOff>
                    <xdr:row>111</xdr:row>
                    <xdr:rowOff>104775</xdr:rowOff>
                  </from>
                  <to>
                    <xdr:col>8</xdr:col>
                    <xdr:colOff>95250</xdr:colOff>
                    <xdr:row>112</xdr:row>
                    <xdr:rowOff>152400</xdr:rowOff>
                  </to>
                </anchor>
              </controlPr>
            </control>
          </mc:Choice>
        </mc:AlternateContent>
        <mc:AlternateContent xmlns:mc="http://schemas.openxmlformats.org/markup-compatibility/2006">
          <mc:Choice Requires="x14">
            <control shapeId="8236" r:id="rId34" name="Check Box 44">
              <controlPr defaultSize="0" autoFill="0" autoLine="0" autoPict="0">
                <anchor moveWithCells="1" sizeWithCells="1">
                  <from>
                    <xdr:col>30</xdr:col>
                    <xdr:colOff>104775</xdr:colOff>
                    <xdr:row>121</xdr:row>
                    <xdr:rowOff>19050</xdr:rowOff>
                  </from>
                  <to>
                    <xdr:col>40</xdr:col>
                    <xdr:colOff>47625</xdr:colOff>
                    <xdr:row>122</xdr:row>
                    <xdr:rowOff>38100</xdr:rowOff>
                  </to>
                </anchor>
              </controlPr>
            </control>
          </mc:Choice>
        </mc:AlternateContent>
        <mc:AlternateContent xmlns:mc="http://schemas.openxmlformats.org/markup-compatibility/2006">
          <mc:Choice Requires="x14">
            <control shapeId="8237" r:id="rId35" name="Check Box 45">
              <controlPr defaultSize="0" autoFill="0" autoLine="0" autoPict="0">
                <anchor moveWithCells="1" sizeWithCells="1">
                  <from>
                    <xdr:col>30</xdr:col>
                    <xdr:colOff>104775</xdr:colOff>
                    <xdr:row>122</xdr:row>
                    <xdr:rowOff>142875</xdr:rowOff>
                  </from>
                  <to>
                    <xdr:col>41</xdr:col>
                    <xdr:colOff>66675</xdr:colOff>
                    <xdr:row>123</xdr:row>
                    <xdr:rowOff>152400</xdr:rowOff>
                  </to>
                </anchor>
              </controlPr>
            </control>
          </mc:Choice>
        </mc:AlternateContent>
        <mc:AlternateContent xmlns:mc="http://schemas.openxmlformats.org/markup-compatibility/2006">
          <mc:Choice Requires="x14">
            <control shapeId="8238" r:id="rId36" name="Check Box 46">
              <controlPr defaultSize="0" autoFill="0" autoLine="0" autoPict="0">
                <anchor moveWithCells="1" sizeWithCells="1">
                  <from>
                    <xdr:col>30</xdr:col>
                    <xdr:colOff>104775</xdr:colOff>
                    <xdr:row>122</xdr:row>
                    <xdr:rowOff>0</xdr:rowOff>
                  </from>
                  <to>
                    <xdr:col>40</xdr:col>
                    <xdr:colOff>47625</xdr:colOff>
                    <xdr:row>123</xdr:row>
                    <xdr:rowOff>9525</xdr:rowOff>
                  </to>
                </anchor>
              </controlPr>
            </control>
          </mc:Choice>
        </mc:AlternateContent>
        <mc:AlternateContent xmlns:mc="http://schemas.openxmlformats.org/markup-compatibility/2006">
          <mc:Choice Requires="x14">
            <control shapeId="8239" r:id="rId37" name="Check Box 47">
              <controlPr defaultSize="0" autoFill="0" autoLine="0" autoPict="0">
                <anchor moveWithCells="1" sizeWithCells="1">
                  <from>
                    <xdr:col>30</xdr:col>
                    <xdr:colOff>104775</xdr:colOff>
                    <xdr:row>123</xdr:row>
                    <xdr:rowOff>104775</xdr:rowOff>
                  </from>
                  <to>
                    <xdr:col>37</xdr:col>
                    <xdr:colOff>76200</xdr:colOff>
                    <xdr:row>124</xdr:row>
                    <xdr:rowOff>152400</xdr:rowOff>
                  </to>
                </anchor>
              </controlPr>
            </control>
          </mc:Choice>
        </mc:AlternateContent>
        <mc:AlternateContent xmlns:mc="http://schemas.openxmlformats.org/markup-compatibility/2006">
          <mc:Choice Requires="x14">
            <control shapeId="8240" r:id="rId38" name="Check Box 48">
              <controlPr defaultSize="0" autoFill="0" autoLine="0" autoPict="0">
                <anchor moveWithCells="1" sizeWithCells="1">
                  <from>
                    <xdr:col>30</xdr:col>
                    <xdr:colOff>104775</xdr:colOff>
                    <xdr:row>125</xdr:row>
                    <xdr:rowOff>19050</xdr:rowOff>
                  </from>
                  <to>
                    <xdr:col>40</xdr:col>
                    <xdr:colOff>47625</xdr:colOff>
                    <xdr:row>126</xdr:row>
                    <xdr:rowOff>38100</xdr:rowOff>
                  </to>
                </anchor>
              </controlPr>
            </control>
          </mc:Choice>
        </mc:AlternateContent>
        <mc:AlternateContent xmlns:mc="http://schemas.openxmlformats.org/markup-compatibility/2006">
          <mc:Choice Requires="x14">
            <control shapeId="8241" r:id="rId39" name="Check Box 49">
              <controlPr defaultSize="0" autoFill="0" autoLine="0" autoPict="0">
                <anchor moveWithCells="1" sizeWithCells="1">
                  <from>
                    <xdr:col>30</xdr:col>
                    <xdr:colOff>104775</xdr:colOff>
                    <xdr:row>126</xdr:row>
                    <xdr:rowOff>142875</xdr:rowOff>
                  </from>
                  <to>
                    <xdr:col>41</xdr:col>
                    <xdr:colOff>66675</xdr:colOff>
                    <xdr:row>127</xdr:row>
                    <xdr:rowOff>152400</xdr:rowOff>
                  </to>
                </anchor>
              </controlPr>
            </control>
          </mc:Choice>
        </mc:AlternateContent>
        <mc:AlternateContent xmlns:mc="http://schemas.openxmlformats.org/markup-compatibility/2006">
          <mc:Choice Requires="x14">
            <control shapeId="8242" r:id="rId40" name="Check Box 50">
              <controlPr defaultSize="0" autoFill="0" autoLine="0" autoPict="0">
                <anchor moveWithCells="1" sizeWithCells="1">
                  <from>
                    <xdr:col>30</xdr:col>
                    <xdr:colOff>104775</xdr:colOff>
                    <xdr:row>126</xdr:row>
                    <xdr:rowOff>0</xdr:rowOff>
                  </from>
                  <to>
                    <xdr:col>40</xdr:col>
                    <xdr:colOff>47625</xdr:colOff>
                    <xdr:row>127</xdr:row>
                    <xdr:rowOff>9525</xdr:rowOff>
                  </to>
                </anchor>
              </controlPr>
            </control>
          </mc:Choice>
        </mc:AlternateContent>
        <mc:AlternateContent xmlns:mc="http://schemas.openxmlformats.org/markup-compatibility/2006">
          <mc:Choice Requires="x14">
            <control shapeId="8243" r:id="rId41" name="Check Box 51">
              <controlPr defaultSize="0" autoFill="0" autoLine="0" autoPict="0">
                <anchor moveWithCells="1" sizeWithCells="1">
                  <from>
                    <xdr:col>30</xdr:col>
                    <xdr:colOff>104775</xdr:colOff>
                    <xdr:row>127</xdr:row>
                    <xdr:rowOff>104775</xdr:rowOff>
                  </from>
                  <to>
                    <xdr:col>37</xdr:col>
                    <xdr:colOff>76200</xdr:colOff>
                    <xdr:row>128</xdr:row>
                    <xdr:rowOff>152400</xdr:rowOff>
                  </to>
                </anchor>
              </controlPr>
            </control>
          </mc:Choice>
        </mc:AlternateContent>
        <mc:AlternateContent xmlns:mc="http://schemas.openxmlformats.org/markup-compatibility/2006">
          <mc:Choice Requires="x14">
            <control shapeId="8244" r:id="rId42" name="Check Box 52">
              <controlPr defaultSize="0" autoFill="0" autoLine="0" autoPict="0">
                <anchor moveWithCells="1" sizeWithCells="1">
                  <from>
                    <xdr:col>30</xdr:col>
                    <xdr:colOff>104775</xdr:colOff>
                    <xdr:row>129</xdr:row>
                    <xdr:rowOff>19050</xdr:rowOff>
                  </from>
                  <to>
                    <xdr:col>40</xdr:col>
                    <xdr:colOff>47625</xdr:colOff>
                    <xdr:row>130</xdr:row>
                    <xdr:rowOff>38100</xdr:rowOff>
                  </to>
                </anchor>
              </controlPr>
            </control>
          </mc:Choice>
        </mc:AlternateContent>
        <mc:AlternateContent xmlns:mc="http://schemas.openxmlformats.org/markup-compatibility/2006">
          <mc:Choice Requires="x14">
            <control shapeId="8245" r:id="rId43" name="Check Box 53">
              <controlPr defaultSize="0" autoFill="0" autoLine="0" autoPict="0">
                <anchor moveWithCells="1" sizeWithCells="1">
                  <from>
                    <xdr:col>30</xdr:col>
                    <xdr:colOff>104775</xdr:colOff>
                    <xdr:row>130</xdr:row>
                    <xdr:rowOff>142875</xdr:rowOff>
                  </from>
                  <to>
                    <xdr:col>41</xdr:col>
                    <xdr:colOff>66675</xdr:colOff>
                    <xdr:row>131</xdr:row>
                    <xdr:rowOff>152400</xdr:rowOff>
                  </to>
                </anchor>
              </controlPr>
            </control>
          </mc:Choice>
        </mc:AlternateContent>
        <mc:AlternateContent xmlns:mc="http://schemas.openxmlformats.org/markup-compatibility/2006">
          <mc:Choice Requires="x14">
            <control shapeId="8246" r:id="rId44" name="Check Box 54">
              <controlPr defaultSize="0" autoFill="0" autoLine="0" autoPict="0">
                <anchor moveWithCells="1" sizeWithCells="1">
                  <from>
                    <xdr:col>30</xdr:col>
                    <xdr:colOff>104775</xdr:colOff>
                    <xdr:row>130</xdr:row>
                    <xdr:rowOff>0</xdr:rowOff>
                  </from>
                  <to>
                    <xdr:col>40</xdr:col>
                    <xdr:colOff>47625</xdr:colOff>
                    <xdr:row>131</xdr:row>
                    <xdr:rowOff>9525</xdr:rowOff>
                  </to>
                </anchor>
              </controlPr>
            </control>
          </mc:Choice>
        </mc:AlternateContent>
        <mc:AlternateContent xmlns:mc="http://schemas.openxmlformats.org/markup-compatibility/2006">
          <mc:Choice Requires="x14">
            <control shapeId="8247" r:id="rId45" name="Check Box 55">
              <controlPr defaultSize="0" autoFill="0" autoLine="0" autoPict="0">
                <anchor moveWithCells="1" sizeWithCells="1">
                  <from>
                    <xdr:col>30</xdr:col>
                    <xdr:colOff>104775</xdr:colOff>
                    <xdr:row>131</xdr:row>
                    <xdr:rowOff>104775</xdr:rowOff>
                  </from>
                  <to>
                    <xdr:col>37</xdr:col>
                    <xdr:colOff>76200</xdr:colOff>
                    <xdr:row>132</xdr:row>
                    <xdr:rowOff>152400</xdr:rowOff>
                  </to>
                </anchor>
              </controlPr>
            </control>
          </mc:Choice>
        </mc:AlternateContent>
        <mc:AlternateContent xmlns:mc="http://schemas.openxmlformats.org/markup-compatibility/2006">
          <mc:Choice Requires="x14">
            <control shapeId="8248" r:id="rId46" name="Check Box 56">
              <controlPr defaultSize="0" autoFill="0" autoLine="0" autoPict="0">
                <anchor moveWithCells="1" sizeWithCells="1">
                  <from>
                    <xdr:col>30</xdr:col>
                    <xdr:colOff>104775</xdr:colOff>
                    <xdr:row>133</xdr:row>
                    <xdr:rowOff>19050</xdr:rowOff>
                  </from>
                  <to>
                    <xdr:col>40</xdr:col>
                    <xdr:colOff>47625</xdr:colOff>
                    <xdr:row>134</xdr:row>
                    <xdr:rowOff>38100</xdr:rowOff>
                  </to>
                </anchor>
              </controlPr>
            </control>
          </mc:Choice>
        </mc:AlternateContent>
        <mc:AlternateContent xmlns:mc="http://schemas.openxmlformats.org/markup-compatibility/2006">
          <mc:Choice Requires="x14">
            <control shapeId="8249" r:id="rId47" name="Check Box 57">
              <controlPr defaultSize="0" autoFill="0" autoLine="0" autoPict="0">
                <anchor moveWithCells="1" sizeWithCells="1">
                  <from>
                    <xdr:col>30</xdr:col>
                    <xdr:colOff>104775</xdr:colOff>
                    <xdr:row>134</xdr:row>
                    <xdr:rowOff>142875</xdr:rowOff>
                  </from>
                  <to>
                    <xdr:col>41</xdr:col>
                    <xdr:colOff>66675</xdr:colOff>
                    <xdr:row>135</xdr:row>
                    <xdr:rowOff>152400</xdr:rowOff>
                  </to>
                </anchor>
              </controlPr>
            </control>
          </mc:Choice>
        </mc:AlternateContent>
        <mc:AlternateContent xmlns:mc="http://schemas.openxmlformats.org/markup-compatibility/2006">
          <mc:Choice Requires="x14">
            <control shapeId="8250" r:id="rId48" name="Check Box 58">
              <controlPr defaultSize="0" autoFill="0" autoLine="0" autoPict="0">
                <anchor moveWithCells="1" sizeWithCells="1">
                  <from>
                    <xdr:col>30</xdr:col>
                    <xdr:colOff>104775</xdr:colOff>
                    <xdr:row>134</xdr:row>
                    <xdr:rowOff>0</xdr:rowOff>
                  </from>
                  <to>
                    <xdr:col>40</xdr:col>
                    <xdr:colOff>47625</xdr:colOff>
                    <xdr:row>135</xdr:row>
                    <xdr:rowOff>9525</xdr:rowOff>
                  </to>
                </anchor>
              </controlPr>
            </control>
          </mc:Choice>
        </mc:AlternateContent>
        <mc:AlternateContent xmlns:mc="http://schemas.openxmlformats.org/markup-compatibility/2006">
          <mc:Choice Requires="x14">
            <control shapeId="8251" r:id="rId49" name="Check Box 59">
              <controlPr defaultSize="0" autoFill="0" autoLine="0" autoPict="0">
                <anchor moveWithCells="1" sizeWithCells="1">
                  <from>
                    <xdr:col>30</xdr:col>
                    <xdr:colOff>104775</xdr:colOff>
                    <xdr:row>135</xdr:row>
                    <xdr:rowOff>104775</xdr:rowOff>
                  </from>
                  <to>
                    <xdr:col>37</xdr:col>
                    <xdr:colOff>76200</xdr:colOff>
                    <xdr:row>136</xdr:row>
                    <xdr:rowOff>152400</xdr:rowOff>
                  </to>
                </anchor>
              </controlPr>
            </control>
          </mc:Choice>
        </mc:AlternateContent>
        <mc:AlternateContent xmlns:mc="http://schemas.openxmlformats.org/markup-compatibility/2006">
          <mc:Choice Requires="x14">
            <control shapeId="8252" r:id="rId50" name="Check Box 60">
              <controlPr defaultSize="0" autoFill="0" autoLine="0" autoPict="0">
                <anchor moveWithCells="1" sizeWithCells="1">
                  <from>
                    <xdr:col>3</xdr:col>
                    <xdr:colOff>0</xdr:colOff>
                    <xdr:row>121</xdr:row>
                    <xdr:rowOff>9525</xdr:rowOff>
                  </from>
                  <to>
                    <xdr:col>12</xdr:col>
                    <xdr:colOff>85725</xdr:colOff>
                    <xdr:row>122</xdr:row>
                    <xdr:rowOff>28575</xdr:rowOff>
                  </to>
                </anchor>
              </controlPr>
            </control>
          </mc:Choice>
        </mc:AlternateContent>
        <mc:AlternateContent xmlns:mc="http://schemas.openxmlformats.org/markup-compatibility/2006">
          <mc:Choice Requires="x14">
            <control shapeId="8253" r:id="rId51" name="Check Box 61">
              <controlPr defaultSize="0" autoFill="0" autoLine="0" autoPict="0">
                <anchor moveWithCells="1" sizeWithCells="1">
                  <from>
                    <xdr:col>3</xdr:col>
                    <xdr:colOff>0</xdr:colOff>
                    <xdr:row>122</xdr:row>
                    <xdr:rowOff>133350</xdr:rowOff>
                  </from>
                  <to>
                    <xdr:col>14</xdr:col>
                    <xdr:colOff>28575</xdr:colOff>
                    <xdr:row>123</xdr:row>
                    <xdr:rowOff>142875</xdr:rowOff>
                  </to>
                </anchor>
              </controlPr>
            </control>
          </mc:Choice>
        </mc:AlternateContent>
        <mc:AlternateContent xmlns:mc="http://schemas.openxmlformats.org/markup-compatibility/2006">
          <mc:Choice Requires="x14">
            <control shapeId="8254" r:id="rId52" name="Check Box 62">
              <controlPr defaultSize="0" autoFill="0" autoLine="0" autoPict="0">
                <anchor moveWithCells="1" sizeWithCells="1">
                  <from>
                    <xdr:col>3</xdr:col>
                    <xdr:colOff>0</xdr:colOff>
                    <xdr:row>121</xdr:row>
                    <xdr:rowOff>152400</xdr:rowOff>
                  </from>
                  <to>
                    <xdr:col>12</xdr:col>
                    <xdr:colOff>85725</xdr:colOff>
                    <xdr:row>123</xdr:row>
                    <xdr:rowOff>0</xdr:rowOff>
                  </to>
                </anchor>
              </controlPr>
            </control>
          </mc:Choice>
        </mc:AlternateContent>
        <mc:AlternateContent xmlns:mc="http://schemas.openxmlformats.org/markup-compatibility/2006">
          <mc:Choice Requires="x14">
            <control shapeId="8255" r:id="rId53" name="Check Box 63">
              <controlPr defaultSize="0" autoFill="0" autoLine="0" autoPict="0">
                <anchor moveWithCells="1" sizeWithCells="1">
                  <from>
                    <xdr:col>3</xdr:col>
                    <xdr:colOff>0</xdr:colOff>
                    <xdr:row>123</xdr:row>
                    <xdr:rowOff>95250</xdr:rowOff>
                  </from>
                  <to>
                    <xdr:col>9</xdr:col>
                    <xdr:colOff>95250</xdr:colOff>
                    <xdr:row>124</xdr:row>
                    <xdr:rowOff>142875</xdr:rowOff>
                  </to>
                </anchor>
              </controlPr>
            </control>
          </mc:Choice>
        </mc:AlternateContent>
        <mc:AlternateContent xmlns:mc="http://schemas.openxmlformats.org/markup-compatibility/2006">
          <mc:Choice Requires="x14">
            <control shapeId="8256" r:id="rId54" name="Check Box 64">
              <controlPr defaultSize="0" autoFill="0" autoLine="0" autoPict="0">
                <anchor moveWithCells="1" sizeWithCells="1">
                  <from>
                    <xdr:col>3</xdr:col>
                    <xdr:colOff>0</xdr:colOff>
                    <xdr:row>125</xdr:row>
                    <xdr:rowOff>9525</xdr:rowOff>
                  </from>
                  <to>
                    <xdr:col>12</xdr:col>
                    <xdr:colOff>85725</xdr:colOff>
                    <xdr:row>126</xdr:row>
                    <xdr:rowOff>28575</xdr:rowOff>
                  </to>
                </anchor>
              </controlPr>
            </control>
          </mc:Choice>
        </mc:AlternateContent>
        <mc:AlternateContent xmlns:mc="http://schemas.openxmlformats.org/markup-compatibility/2006">
          <mc:Choice Requires="x14">
            <control shapeId="8257" r:id="rId55" name="Check Box 65">
              <controlPr defaultSize="0" autoFill="0" autoLine="0" autoPict="0">
                <anchor moveWithCells="1" sizeWithCells="1">
                  <from>
                    <xdr:col>3</xdr:col>
                    <xdr:colOff>0</xdr:colOff>
                    <xdr:row>126</xdr:row>
                    <xdr:rowOff>133350</xdr:rowOff>
                  </from>
                  <to>
                    <xdr:col>14</xdr:col>
                    <xdr:colOff>28575</xdr:colOff>
                    <xdr:row>127</xdr:row>
                    <xdr:rowOff>142875</xdr:rowOff>
                  </to>
                </anchor>
              </controlPr>
            </control>
          </mc:Choice>
        </mc:AlternateContent>
        <mc:AlternateContent xmlns:mc="http://schemas.openxmlformats.org/markup-compatibility/2006">
          <mc:Choice Requires="x14">
            <control shapeId="8258" r:id="rId56" name="Check Box 66">
              <controlPr defaultSize="0" autoFill="0" autoLine="0" autoPict="0">
                <anchor moveWithCells="1" sizeWithCells="1">
                  <from>
                    <xdr:col>3</xdr:col>
                    <xdr:colOff>0</xdr:colOff>
                    <xdr:row>125</xdr:row>
                    <xdr:rowOff>152400</xdr:rowOff>
                  </from>
                  <to>
                    <xdr:col>12</xdr:col>
                    <xdr:colOff>85725</xdr:colOff>
                    <xdr:row>127</xdr:row>
                    <xdr:rowOff>0</xdr:rowOff>
                  </to>
                </anchor>
              </controlPr>
            </control>
          </mc:Choice>
        </mc:AlternateContent>
        <mc:AlternateContent xmlns:mc="http://schemas.openxmlformats.org/markup-compatibility/2006">
          <mc:Choice Requires="x14">
            <control shapeId="8259" r:id="rId57" name="Check Box 67">
              <controlPr defaultSize="0" autoFill="0" autoLine="0" autoPict="0">
                <anchor moveWithCells="1" sizeWithCells="1">
                  <from>
                    <xdr:col>3</xdr:col>
                    <xdr:colOff>0</xdr:colOff>
                    <xdr:row>127</xdr:row>
                    <xdr:rowOff>95250</xdr:rowOff>
                  </from>
                  <to>
                    <xdr:col>9</xdr:col>
                    <xdr:colOff>95250</xdr:colOff>
                    <xdr:row>128</xdr:row>
                    <xdr:rowOff>142875</xdr:rowOff>
                  </to>
                </anchor>
              </controlPr>
            </control>
          </mc:Choice>
        </mc:AlternateContent>
        <mc:AlternateContent xmlns:mc="http://schemas.openxmlformats.org/markup-compatibility/2006">
          <mc:Choice Requires="x14">
            <control shapeId="8260" r:id="rId58" name="Check Box 68">
              <controlPr defaultSize="0" autoFill="0" autoLine="0" autoPict="0">
                <anchor moveWithCells="1" sizeWithCells="1">
                  <from>
                    <xdr:col>3</xdr:col>
                    <xdr:colOff>0</xdr:colOff>
                    <xdr:row>129</xdr:row>
                    <xdr:rowOff>9525</xdr:rowOff>
                  </from>
                  <to>
                    <xdr:col>12</xdr:col>
                    <xdr:colOff>85725</xdr:colOff>
                    <xdr:row>130</xdr:row>
                    <xdr:rowOff>28575</xdr:rowOff>
                  </to>
                </anchor>
              </controlPr>
            </control>
          </mc:Choice>
        </mc:AlternateContent>
        <mc:AlternateContent xmlns:mc="http://schemas.openxmlformats.org/markup-compatibility/2006">
          <mc:Choice Requires="x14">
            <control shapeId="8261" r:id="rId59" name="Check Box 69">
              <controlPr defaultSize="0" autoFill="0" autoLine="0" autoPict="0">
                <anchor moveWithCells="1" sizeWithCells="1">
                  <from>
                    <xdr:col>3</xdr:col>
                    <xdr:colOff>0</xdr:colOff>
                    <xdr:row>130</xdr:row>
                    <xdr:rowOff>133350</xdr:rowOff>
                  </from>
                  <to>
                    <xdr:col>14</xdr:col>
                    <xdr:colOff>28575</xdr:colOff>
                    <xdr:row>131</xdr:row>
                    <xdr:rowOff>142875</xdr:rowOff>
                  </to>
                </anchor>
              </controlPr>
            </control>
          </mc:Choice>
        </mc:AlternateContent>
        <mc:AlternateContent xmlns:mc="http://schemas.openxmlformats.org/markup-compatibility/2006">
          <mc:Choice Requires="x14">
            <control shapeId="8262" r:id="rId60" name="Check Box 70">
              <controlPr defaultSize="0" autoFill="0" autoLine="0" autoPict="0">
                <anchor moveWithCells="1" sizeWithCells="1">
                  <from>
                    <xdr:col>3</xdr:col>
                    <xdr:colOff>0</xdr:colOff>
                    <xdr:row>129</xdr:row>
                    <xdr:rowOff>152400</xdr:rowOff>
                  </from>
                  <to>
                    <xdr:col>12</xdr:col>
                    <xdr:colOff>85725</xdr:colOff>
                    <xdr:row>131</xdr:row>
                    <xdr:rowOff>0</xdr:rowOff>
                  </to>
                </anchor>
              </controlPr>
            </control>
          </mc:Choice>
        </mc:AlternateContent>
        <mc:AlternateContent xmlns:mc="http://schemas.openxmlformats.org/markup-compatibility/2006">
          <mc:Choice Requires="x14">
            <control shapeId="8263" r:id="rId61" name="Check Box 71">
              <controlPr defaultSize="0" autoFill="0" autoLine="0" autoPict="0">
                <anchor moveWithCells="1" sizeWithCells="1">
                  <from>
                    <xdr:col>3</xdr:col>
                    <xdr:colOff>0</xdr:colOff>
                    <xdr:row>131</xdr:row>
                    <xdr:rowOff>95250</xdr:rowOff>
                  </from>
                  <to>
                    <xdr:col>9</xdr:col>
                    <xdr:colOff>95250</xdr:colOff>
                    <xdr:row>132</xdr:row>
                    <xdr:rowOff>142875</xdr:rowOff>
                  </to>
                </anchor>
              </controlPr>
            </control>
          </mc:Choice>
        </mc:AlternateContent>
        <mc:AlternateContent xmlns:mc="http://schemas.openxmlformats.org/markup-compatibility/2006">
          <mc:Choice Requires="x14">
            <control shapeId="8264" r:id="rId62" name="Check Box 72">
              <controlPr defaultSize="0" autoFill="0" autoLine="0" autoPict="0">
                <anchor moveWithCells="1" sizeWithCells="1">
                  <from>
                    <xdr:col>3</xdr:col>
                    <xdr:colOff>0</xdr:colOff>
                    <xdr:row>133</xdr:row>
                    <xdr:rowOff>9525</xdr:rowOff>
                  </from>
                  <to>
                    <xdr:col>12</xdr:col>
                    <xdr:colOff>85725</xdr:colOff>
                    <xdr:row>134</xdr:row>
                    <xdr:rowOff>28575</xdr:rowOff>
                  </to>
                </anchor>
              </controlPr>
            </control>
          </mc:Choice>
        </mc:AlternateContent>
        <mc:AlternateContent xmlns:mc="http://schemas.openxmlformats.org/markup-compatibility/2006">
          <mc:Choice Requires="x14">
            <control shapeId="8265" r:id="rId63" name="Check Box 73">
              <controlPr defaultSize="0" autoFill="0" autoLine="0" autoPict="0">
                <anchor moveWithCells="1" sizeWithCells="1">
                  <from>
                    <xdr:col>3</xdr:col>
                    <xdr:colOff>0</xdr:colOff>
                    <xdr:row>134</xdr:row>
                    <xdr:rowOff>133350</xdr:rowOff>
                  </from>
                  <to>
                    <xdr:col>14</xdr:col>
                    <xdr:colOff>28575</xdr:colOff>
                    <xdr:row>135</xdr:row>
                    <xdr:rowOff>142875</xdr:rowOff>
                  </to>
                </anchor>
              </controlPr>
            </control>
          </mc:Choice>
        </mc:AlternateContent>
        <mc:AlternateContent xmlns:mc="http://schemas.openxmlformats.org/markup-compatibility/2006">
          <mc:Choice Requires="x14">
            <control shapeId="8266" r:id="rId64" name="Check Box 74">
              <controlPr defaultSize="0" autoFill="0" autoLine="0" autoPict="0">
                <anchor moveWithCells="1" sizeWithCells="1">
                  <from>
                    <xdr:col>3</xdr:col>
                    <xdr:colOff>0</xdr:colOff>
                    <xdr:row>133</xdr:row>
                    <xdr:rowOff>152400</xdr:rowOff>
                  </from>
                  <to>
                    <xdr:col>12</xdr:col>
                    <xdr:colOff>85725</xdr:colOff>
                    <xdr:row>135</xdr:row>
                    <xdr:rowOff>0</xdr:rowOff>
                  </to>
                </anchor>
              </controlPr>
            </control>
          </mc:Choice>
        </mc:AlternateContent>
        <mc:AlternateContent xmlns:mc="http://schemas.openxmlformats.org/markup-compatibility/2006">
          <mc:Choice Requires="x14">
            <control shapeId="8267" r:id="rId65" name="Check Box 75">
              <controlPr defaultSize="0" autoFill="0" autoLine="0" autoPict="0">
                <anchor moveWithCells="1" sizeWithCells="1">
                  <from>
                    <xdr:col>3</xdr:col>
                    <xdr:colOff>0</xdr:colOff>
                    <xdr:row>135</xdr:row>
                    <xdr:rowOff>95250</xdr:rowOff>
                  </from>
                  <to>
                    <xdr:col>9</xdr:col>
                    <xdr:colOff>95250</xdr:colOff>
                    <xdr:row>136</xdr:row>
                    <xdr:rowOff>142875</xdr:rowOff>
                  </to>
                </anchor>
              </controlPr>
            </control>
          </mc:Choice>
        </mc:AlternateContent>
        <mc:AlternateContent xmlns:mc="http://schemas.openxmlformats.org/markup-compatibility/2006">
          <mc:Choice Requires="x14">
            <control shapeId="8268" r:id="rId66" name="Check Box 76">
              <controlPr defaultSize="0" autoFill="0" autoLine="0" autoPict="0">
                <anchor moveWithCells="1">
                  <from>
                    <xdr:col>1</xdr:col>
                    <xdr:colOff>133350</xdr:colOff>
                    <xdr:row>181</xdr:row>
                    <xdr:rowOff>0</xdr:rowOff>
                  </from>
                  <to>
                    <xdr:col>4</xdr:col>
                    <xdr:colOff>19050</xdr:colOff>
                    <xdr:row>182</xdr:row>
                    <xdr:rowOff>19050</xdr:rowOff>
                  </to>
                </anchor>
              </controlPr>
            </control>
          </mc:Choice>
        </mc:AlternateContent>
        <mc:AlternateContent xmlns:mc="http://schemas.openxmlformats.org/markup-compatibility/2006">
          <mc:Choice Requires="x14">
            <control shapeId="8269" r:id="rId67" name="Check Box 77">
              <controlPr defaultSize="0" autoFill="0" autoLine="0" autoPict="0">
                <anchor moveWithCells="1" sizeWithCells="1">
                  <from>
                    <xdr:col>14</xdr:col>
                    <xdr:colOff>76200</xdr:colOff>
                    <xdr:row>83</xdr:row>
                    <xdr:rowOff>171450</xdr:rowOff>
                  </from>
                  <to>
                    <xdr:col>18</xdr:col>
                    <xdr:colOff>57150</xdr:colOff>
                    <xdr:row>85</xdr:row>
                    <xdr:rowOff>0</xdr:rowOff>
                  </to>
                </anchor>
              </controlPr>
            </control>
          </mc:Choice>
        </mc:AlternateContent>
        <mc:AlternateContent xmlns:mc="http://schemas.openxmlformats.org/markup-compatibility/2006">
          <mc:Choice Requires="x14">
            <control shapeId="8270" r:id="rId68" name="Check Box 78">
              <controlPr defaultSize="0" autoFill="0" autoLine="0" autoPict="0">
                <anchor moveWithCells="1" sizeWithCells="1">
                  <from>
                    <xdr:col>18</xdr:col>
                    <xdr:colOff>85725</xdr:colOff>
                    <xdr:row>84</xdr:row>
                    <xdr:rowOff>19050</xdr:rowOff>
                  </from>
                  <to>
                    <xdr:col>23</xdr:col>
                    <xdr:colOff>66675</xdr:colOff>
                    <xdr:row>84</xdr:row>
                    <xdr:rowOff>323850</xdr:rowOff>
                  </to>
                </anchor>
              </controlPr>
            </control>
          </mc:Choice>
        </mc:AlternateContent>
        <mc:AlternateContent xmlns:mc="http://schemas.openxmlformats.org/markup-compatibility/2006">
          <mc:Choice Requires="x14">
            <control shapeId="8271" r:id="rId69" name="Check Box 79">
              <controlPr defaultSize="0" autoFill="0" autoLine="0" autoPict="0">
                <anchor moveWithCells="1" sizeWithCells="1">
                  <from>
                    <xdr:col>46</xdr:col>
                    <xdr:colOff>9525</xdr:colOff>
                    <xdr:row>93</xdr:row>
                    <xdr:rowOff>66675</xdr:rowOff>
                  </from>
                  <to>
                    <xdr:col>50</xdr:col>
                    <xdr:colOff>9525</xdr:colOff>
                    <xdr:row>94</xdr:row>
                    <xdr:rowOff>142875</xdr:rowOff>
                  </to>
                </anchor>
              </controlPr>
            </control>
          </mc:Choice>
        </mc:AlternateContent>
        <mc:AlternateContent xmlns:mc="http://schemas.openxmlformats.org/markup-compatibility/2006">
          <mc:Choice Requires="x14">
            <control shapeId="8272" r:id="rId70" name="Check Box 80">
              <controlPr defaultSize="0" autoFill="0" autoLine="0" autoPict="0">
                <anchor moveWithCells="1" sizeWithCells="1">
                  <from>
                    <xdr:col>46</xdr:col>
                    <xdr:colOff>9525</xdr:colOff>
                    <xdr:row>94</xdr:row>
                    <xdr:rowOff>104775</xdr:rowOff>
                  </from>
                  <to>
                    <xdr:col>51</xdr:col>
                    <xdr:colOff>28575</xdr:colOff>
                    <xdr:row>96</xdr:row>
                    <xdr:rowOff>104775</xdr:rowOff>
                  </to>
                </anchor>
              </controlPr>
            </control>
          </mc:Choice>
        </mc:AlternateContent>
        <mc:AlternateContent xmlns:mc="http://schemas.openxmlformats.org/markup-compatibility/2006">
          <mc:Choice Requires="x14">
            <control shapeId="8273" r:id="rId71" name="Check Box 81">
              <controlPr defaultSize="0" autoFill="0" autoLine="0" autoPict="0">
                <anchor moveWithCells="1" sizeWithCells="1">
                  <from>
                    <xdr:col>46</xdr:col>
                    <xdr:colOff>9525</xdr:colOff>
                    <xdr:row>97</xdr:row>
                    <xdr:rowOff>66675</xdr:rowOff>
                  </from>
                  <to>
                    <xdr:col>50</xdr:col>
                    <xdr:colOff>9525</xdr:colOff>
                    <xdr:row>98</xdr:row>
                    <xdr:rowOff>142875</xdr:rowOff>
                  </to>
                </anchor>
              </controlPr>
            </control>
          </mc:Choice>
        </mc:AlternateContent>
        <mc:AlternateContent xmlns:mc="http://schemas.openxmlformats.org/markup-compatibility/2006">
          <mc:Choice Requires="x14">
            <control shapeId="8274" r:id="rId72" name="Check Box 82">
              <controlPr defaultSize="0" autoFill="0" autoLine="0" autoPict="0">
                <anchor moveWithCells="1" sizeWithCells="1">
                  <from>
                    <xdr:col>46</xdr:col>
                    <xdr:colOff>9525</xdr:colOff>
                    <xdr:row>98</xdr:row>
                    <xdr:rowOff>104775</xdr:rowOff>
                  </from>
                  <to>
                    <xdr:col>51</xdr:col>
                    <xdr:colOff>28575</xdr:colOff>
                    <xdr:row>100</xdr:row>
                    <xdr:rowOff>104775</xdr:rowOff>
                  </to>
                </anchor>
              </controlPr>
            </control>
          </mc:Choice>
        </mc:AlternateContent>
        <mc:AlternateContent xmlns:mc="http://schemas.openxmlformats.org/markup-compatibility/2006">
          <mc:Choice Requires="x14">
            <control shapeId="8275" r:id="rId73" name="Check Box 83">
              <controlPr defaultSize="0" autoFill="0" autoLine="0" autoPict="0">
                <anchor moveWithCells="1" sizeWithCells="1">
                  <from>
                    <xdr:col>46</xdr:col>
                    <xdr:colOff>9525</xdr:colOff>
                    <xdr:row>101</xdr:row>
                    <xdr:rowOff>66675</xdr:rowOff>
                  </from>
                  <to>
                    <xdr:col>50</xdr:col>
                    <xdr:colOff>9525</xdr:colOff>
                    <xdr:row>102</xdr:row>
                    <xdr:rowOff>142875</xdr:rowOff>
                  </to>
                </anchor>
              </controlPr>
            </control>
          </mc:Choice>
        </mc:AlternateContent>
        <mc:AlternateContent xmlns:mc="http://schemas.openxmlformats.org/markup-compatibility/2006">
          <mc:Choice Requires="x14">
            <control shapeId="8276" r:id="rId74" name="Check Box 84">
              <controlPr defaultSize="0" autoFill="0" autoLine="0" autoPict="0">
                <anchor moveWithCells="1" sizeWithCells="1">
                  <from>
                    <xdr:col>46</xdr:col>
                    <xdr:colOff>9525</xdr:colOff>
                    <xdr:row>102</xdr:row>
                    <xdr:rowOff>104775</xdr:rowOff>
                  </from>
                  <to>
                    <xdr:col>51</xdr:col>
                    <xdr:colOff>28575</xdr:colOff>
                    <xdr:row>104</xdr:row>
                    <xdr:rowOff>104775</xdr:rowOff>
                  </to>
                </anchor>
              </controlPr>
            </control>
          </mc:Choice>
        </mc:AlternateContent>
        <mc:AlternateContent xmlns:mc="http://schemas.openxmlformats.org/markup-compatibility/2006">
          <mc:Choice Requires="x14">
            <control shapeId="8277" r:id="rId75" name="Check Box 85">
              <controlPr defaultSize="0" autoFill="0" autoLine="0" autoPict="0">
                <anchor moveWithCells="1" sizeWithCells="1">
                  <from>
                    <xdr:col>46</xdr:col>
                    <xdr:colOff>9525</xdr:colOff>
                    <xdr:row>105</xdr:row>
                    <xdr:rowOff>66675</xdr:rowOff>
                  </from>
                  <to>
                    <xdr:col>50</xdr:col>
                    <xdr:colOff>9525</xdr:colOff>
                    <xdr:row>106</xdr:row>
                    <xdr:rowOff>142875</xdr:rowOff>
                  </to>
                </anchor>
              </controlPr>
            </control>
          </mc:Choice>
        </mc:AlternateContent>
        <mc:AlternateContent xmlns:mc="http://schemas.openxmlformats.org/markup-compatibility/2006">
          <mc:Choice Requires="x14">
            <control shapeId="8278" r:id="rId76" name="Check Box 86">
              <controlPr defaultSize="0" autoFill="0" autoLine="0" autoPict="0">
                <anchor moveWithCells="1" sizeWithCells="1">
                  <from>
                    <xdr:col>46</xdr:col>
                    <xdr:colOff>9525</xdr:colOff>
                    <xdr:row>106</xdr:row>
                    <xdr:rowOff>104775</xdr:rowOff>
                  </from>
                  <to>
                    <xdr:col>51</xdr:col>
                    <xdr:colOff>28575</xdr:colOff>
                    <xdr:row>108</xdr:row>
                    <xdr:rowOff>104775</xdr:rowOff>
                  </to>
                </anchor>
              </controlPr>
            </control>
          </mc:Choice>
        </mc:AlternateContent>
        <mc:AlternateContent xmlns:mc="http://schemas.openxmlformats.org/markup-compatibility/2006">
          <mc:Choice Requires="x14">
            <control shapeId="8279" r:id="rId77" name="Check Box 87">
              <controlPr defaultSize="0" autoFill="0" autoLine="0" autoPict="0">
                <anchor moveWithCells="1" sizeWithCells="1">
                  <from>
                    <xdr:col>46</xdr:col>
                    <xdr:colOff>9525</xdr:colOff>
                    <xdr:row>109</xdr:row>
                    <xdr:rowOff>66675</xdr:rowOff>
                  </from>
                  <to>
                    <xdr:col>50</xdr:col>
                    <xdr:colOff>9525</xdr:colOff>
                    <xdr:row>110</xdr:row>
                    <xdr:rowOff>142875</xdr:rowOff>
                  </to>
                </anchor>
              </controlPr>
            </control>
          </mc:Choice>
        </mc:AlternateContent>
        <mc:AlternateContent xmlns:mc="http://schemas.openxmlformats.org/markup-compatibility/2006">
          <mc:Choice Requires="x14">
            <control shapeId="8280" r:id="rId78" name="Check Box 88">
              <controlPr defaultSize="0" autoFill="0" autoLine="0" autoPict="0">
                <anchor moveWithCells="1" sizeWithCells="1">
                  <from>
                    <xdr:col>46</xdr:col>
                    <xdr:colOff>9525</xdr:colOff>
                    <xdr:row>110</xdr:row>
                    <xdr:rowOff>104775</xdr:rowOff>
                  </from>
                  <to>
                    <xdr:col>51</xdr:col>
                    <xdr:colOff>28575</xdr:colOff>
                    <xdr:row>112</xdr:row>
                    <xdr:rowOff>104775</xdr:rowOff>
                  </to>
                </anchor>
              </controlPr>
            </control>
          </mc:Choice>
        </mc:AlternateContent>
        <mc:AlternateContent xmlns:mc="http://schemas.openxmlformats.org/markup-compatibility/2006">
          <mc:Choice Requires="x14">
            <control shapeId="8284" r:id="rId79" name="Check Box 92">
              <controlPr defaultSize="0" autoFill="0" autoLine="0" autoPict="0">
                <anchor moveWithCells="1">
                  <from>
                    <xdr:col>4</xdr:col>
                    <xdr:colOff>57150</xdr:colOff>
                    <xdr:row>145</xdr:row>
                    <xdr:rowOff>152400</xdr:rowOff>
                  </from>
                  <to>
                    <xdr:col>35</xdr:col>
                    <xdr:colOff>9525</xdr:colOff>
                    <xdr:row>146</xdr:row>
                    <xdr:rowOff>152400</xdr:rowOff>
                  </to>
                </anchor>
              </controlPr>
            </control>
          </mc:Choice>
        </mc:AlternateContent>
        <mc:AlternateContent xmlns:mc="http://schemas.openxmlformats.org/markup-compatibility/2006">
          <mc:Choice Requires="x14">
            <control shapeId="8285" r:id="rId80" name="Check Box 93">
              <controlPr defaultSize="0" autoFill="0" autoLine="0" autoPict="0">
                <anchor moveWithCells="1">
                  <from>
                    <xdr:col>34</xdr:col>
                    <xdr:colOff>0</xdr:colOff>
                    <xdr:row>145</xdr:row>
                    <xdr:rowOff>161925</xdr:rowOff>
                  </from>
                  <to>
                    <xdr:col>51</xdr:col>
                    <xdr:colOff>66675</xdr:colOff>
                    <xdr:row>146</xdr:row>
                    <xdr:rowOff>114300</xdr:rowOff>
                  </to>
                </anchor>
              </controlPr>
            </control>
          </mc:Choice>
        </mc:AlternateContent>
        <mc:AlternateContent xmlns:mc="http://schemas.openxmlformats.org/markup-compatibility/2006">
          <mc:Choice Requires="x14">
            <control shapeId="8286" r:id="rId81" name="Check Box 94">
              <controlPr defaultSize="0" autoFill="0" autoLine="0" autoPict="0">
                <anchor moveWithCells="1" sizeWithCells="1">
                  <from>
                    <xdr:col>3</xdr:col>
                    <xdr:colOff>57150</xdr:colOff>
                    <xdr:row>150</xdr:row>
                    <xdr:rowOff>171450</xdr:rowOff>
                  </from>
                  <to>
                    <xdr:col>9</xdr:col>
                    <xdr:colOff>66675</xdr:colOff>
                    <xdr:row>151</xdr:row>
                    <xdr:rowOff>171450</xdr:rowOff>
                  </to>
                </anchor>
              </controlPr>
            </control>
          </mc:Choice>
        </mc:AlternateContent>
        <mc:AlternateContent xmlns:mc="http://schemas.openxmlformats.org/markup-compatibility/2006">
          <mc:Choice Requires="x14">
            <control shapeId="8287" r:id="rId82" name="Check Box 95">
              <controlPr defaultSize="0" autoFill="0" autoLine="0" autoPict="0">
                <anchor moveWithCells="1">
                  <from>
                    <xdr:col>3</xdr:col>
                    <xdr:colOff>0</xdr:colOff>
                    <xdr:row>167</xdr:row>
                    <xdr:rowOff>180975</xdr:rowOff>
                  </from>
                  <to>
                    <xdr:col>17</xdr:col>
                    <xdr:colOff>0</xdr:colOff>
                    <xdr:row>168</xdr:row>
                    <xdr:rowOff>171450</xdr:rowOff>
                  </to>
                </anchor>
              </controlPr>
            </control>
          </mc:Choice>
        </mc:AlternateContent>
        <mc:AlternateContent xmlns:mc="http://schemas.openxmlformats.org/markup-compatibility/2006">
          <mc:Choice Requires="x14">
            <control shapeId="8288" r:id="rId83" name="Check Box 96">
              <controlPr defaultSize="0" autoFill="0" autoLine="0" autoPict="0">
                <anchor moveWithCells="1" sizeWithCells="1">
                  <from>
                    <xdr:col>3</xdr:col>
                    <xdr:colOff>0</xdr:colOff>
                    <xdr:row>166</xdr:row>
                    <xdr:rowOff>0</xdr:rowOff>
                  </from>
                  <to>
                    <xdr:col>13</xdr:col>
                    <xdr:colOff>47625</xdr:colOff>
                    <xdr:row>166</xdr:row>
                    <xdr:rowOff>190500</xdr:rowOff>
                  </to>
                </anchor>
              </controlPr>
            </control>
          </mc:Choice>
        </mc:AlternateContent>
        <mc:AlternateContent xmlns:mc="http://schemas.openxmlformats.org/markup-compatibility/2006">
          <mc:Choice Requires="x14">
            <control shapeId="8289" r:id="rId84" name="Check Box 97">
              <controlPr defaultSize="0" autoFill="0" autoLine="0" autoPict="0">
                <anchor moveWithCells="1" sizeWithCells="1">
                  <from>
                    <xdr:col>3</xdr:col>
                    <xdr:colOff>0</xdr:colOff>
                    <xdr:row>166</xdr:row>
                    <xdr:rowOff>171450</xdr:rowOff>
                  </from>
                  <to>
                    <xdr:col>13</xdr:col>
                    <xdr:colOff>57150</xdr:colOff>
                    <xdr:row>167</xdr:row>
                    <xdr:rowOff>180975</xdr:rowOff>
                  </to>
                </anchor>
              </controlPr>
            </control>
          </mc:Choice>
        </mc:AlternateContent>
        <mc:AlternateContent xmlns:mc="http://schemas.openxmlformats.org/markup-compatibility/2006">
          <mc:Choice Requires="x14">
            <control shapeId="8290" r:id="rId85" name="Check Box 98">
              <controlPr defaultSize="0" autoFill="0" autoLine="0" autoPict="0">
                <anchor moveWithCells="1" sizeWithCells="1">
                  <from>
                    <xdr:col>3</xdr:col>
                    <xdr:colOff>0</xdr:colOff>
                    <xdr:row>169</xdr:row>
                    <xdr:rowOff>180975</xdr:rowOff>
                  </from>
                  <to>
                    <xdr:col>13</xdr:col>
                    <xdr:colOff>104775</xdr:colOff>
                    <xdr:row>170</xdr:row>
                    <xdr:rowOff>190500</xdr:rowOff>
                  </to>
                </anchor>
              </controlPr>
            </control>
          </mc:Choice>
        </mc:AlternateContent>
        <mc:AlternateContent xmlns:mc="http://schemas.openxmlformats.org/markup-compatibility/2006">
          <mc:Choice Requires="x14">
            <control shapeId="8291" r:id="rId86" name="Check Box 99">
              <controlPr defaultSize="0" autoFill="0" autoLine="0" autoPict="0">
                <anchor moveWithCells="1" sizeWithCells="1">
                  <from>
                    <xdr:col>3</xdr:col>
                    <xdr:colOff>0</xdr:colOff>
                    <xdr:row>168</xdr:row>
                    <xdr:rowOff>180975</xdr:rowOff>
                  </from>
                  <to>
                    <xdr:col>16</xdr:col>
                    <xdr:colOff>85725</xdr:colOff>
                    <xdr:row>169</xdr:row>
                    <xdr:rowOff>161925</xdr:rowOff>
                  </to>
                </anchor>
              </controlPr>
            </control>
          </mc:Choice>
        </mc:AlternateContent>
        <mc:AlternateContent xmlns:mc="http://schemas.openxmlformats.org/markup-compatibility/2006">
          <mc:Choice Requires="x14">
            <control shapeId="8292" r:id="rId87" name="Check Box 100">
              <controlPr defaultSize="0" autoFill="0" autoLine="0" autoPict="0">
                <anchor moveWithCells="1" sizeWithCells="1">
                  <from>
                    <xdr:col>3</xdr:col>
                    <xdr:colOff>0</xdr:colOff>
                    <xdr:row>170</xdr:row>
                    <xdr:rowOff>190500</xdr:rowOff>
                  </from>
                  <to>
                    <xdr:col>13</xdr:col>
                    <xdr:colOff>104775</xdr:colOff>
                    <xdr:row>171</xdr:row>
                    <xdr:rowOff>161925</xdr:rowOff>
                  </to>
                </anchor>
              </controlPr>
            </control>
          </mc:Choice>
        </mc:AlternateContent>
        <mc:AlternateContent xmlns:mc="http://schemas.openxmlformats.org/markup-compatibility/2006">
          <mc:Choice Requires="x14">
            <control shapeId="8293" r:id="rId88" name="Check Box 101">
              <controlPr defaultSize="0" autoFill="0" autoLine="0" autoPict="0">
                <anchor moveWithCells="1">
                  <from>
                    <xdr:col>3</xdr:col>
                    <xdr:colOff>57150</xdr:colOff>
                    <xdr:row>142</xdr:row>
                    <xdr:rowOff>38100</xdr:rowOff>
                  </from>
                  <to>
                    <xdr:col>11</xdr:col>
                    <xdr:colOff>47625</xdr:colOff>
                    <xdr:row>143</xdr:row>
                    <xdr:rowOff>38100</xdr:rowOff>
                  </to>
                </anchor>
              </controlPr>
            </control>
          </mc:Choice>
        </mc:AlternateContent>
        <mc:AlternateContent xmlns:mc="http://schemas.openxmlformats.org/markup-compatibility/2006">
          <mc:Choice Requires="x14">
            <control shapeId="8294" r:id="rId89" name="Check Box 102">
              <controlPr defaultSize="0" autoFill="0" autoLine="0" autoPict="0">
                <anchor moveWithCells="1">
                  <from>
                    <xdr:col>3</xdr:col>
                    <xdr:colOff>57150</xdr:colOff>
                    <xdr:row>143</xdr:row>
                    <xdr:rowOff>19050</xdr:rowOff>
                  </from>
                  <to>
                    <xdr:col>15</xdr:col>
                    <xdr:colOff>28575</xdr:colOff>
                    <xdr:row>144</xdr:row>
                    <xdr:rowOff>57150</xdr:rowOff>
                  </to>
                </anchor>
              </controlPr>
            </control>
          </mc:Choice>
        </mc:AlternateContent>
        <mc:AlternateContent xmlns:mc="http://schemas.openxmlformats.org/markup-compatibility/2006">
          <mc:Choice Requires="x14">
            <control shapeId="8295" r:id="rId90" name="Check Box 103">
              <controlPr defaultSize="0" autoFill="0" autoLine="0" autoPict="0">
                <anchor moveWithCells="1">
                  <from>
                    <xdr:col>3</xdr:col>
                    <xdr:colOff>57150</xdr:colOff>
                    <xdr:row>144</xdr:row>
                    <xdr:rowOff>28575</xdr:rowOff>
                  </from>
                  <to>
                    <xdr:col>12</xdr:col>
                    <xdr:colOff>85725</xdr:colOff>
                    <xdr:row>145</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２⑥雇表（Ｂ型用）</vt:lpstr>
      <vt:lpstr>２⑥雇表（Ｂ型用） (記載例)</vt:lpstr>
      <vt:lpstr>'２⑥雇表（Ｂ型用）'!Print_Area</vt:lpstr>
      <vt:lpstr>'２⑥雇表（Ｂ型用） (記載例)'!Print_Area</vt:lpstr>
      <vt:lpstr>'２⑥雇表（Ｂ型用）'!Print_Titles</vt:lpstr>
      <vt:lpstr>'２⑥雇表（Ｂ型用） (記載例)'!Print_Titles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2020-03-31T06:25:23Z</dcterms:modified>
</cp:coreProperties>
</file>