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fs\緑区\03福祉保健課\福祉保健課\160_地域ケアプラザ\230_備品管理\備品確認\令和６（2024）年度\十日市場241113\"/>
    </mc:Choice>
  </mc:AlternateContent>
  <bookViews>
    <workbookView xWindow="0" yWindow="0" windowWidth="28800" windowHeight="11835" activeTab="7"/>
  </bookViews>
  <sheets>
    <sheet name="事務所①" sheetId="1" r:id="rId1"/>
    <sheet name="事務所②" sheetId="4" r:id="rId2"/>
    <sheet name="事務所③" sheetId="5" r:id="rId3"/>
    <sheet name="事務所④ " sheetId="6" r:id="rId4"/>
    <sheet name="事務所⑤" sheetId="7" r:id="rId5"/>
    <sheet name="事務所⑥" sheetId="8" r:id="rId6"/>
    <sheet name="事務所⑦" sheetId="9" r:id="rId7"/>
    <sheet name="事務所⑧" sheetId="15" r:id="rId8"/>
  </sheets>
  <definedNames>
    <definedName name="_xlnm.Print_Area" localSheetId="0">事務所①!$A$1:$O$34</definedName>
    <definedName name="_xlnm.Print_Area" localSheetId="1">事務所②!$A$1:$O$34</definedName>
    <definedName name="_xlnm.Print_Area" localSheetId="2">事務所③!$A$1:$O$34</definedName>
    <definedName name="_xlnm.Print_Area" localSheetId="3">'事務所④ '!$A$1:$O$34</definedName>
    <definedName name="_xlnm.Print_Area" localSheetId="4">事務所⑤!$A$1:$O$34</definedName>
    <definedName name="_xlnm.Print_Area" localSheetId="5">事務所⑥!$A$1:$O$34</definedName>
    <definedName name="_xlnm.Print_Area" localSheetId="6">事務所⑦!$A$1:$O$34</definedName>
    <definedName name="_xlnm.Print_Area" localSheetId="7">事務所⑧!$A$1:$O$34</definedName>
  </definedNames>
  <calcPr calcId="162913"/>
</workbook>
</file>

<file path=xl/calcChain.xml><?xml version="1.0" encoding="utf-8"?>
<calcChain xmlns="http://schemas.openxmlformats.org/spreadsheetml/2006/main">
  <c r="K10" i="1" l="1"/>
  <c r="L10" i="1"/>
  <c r="M10" i="1"/>
  <c r="K12" i="1"/>
  <c r="L12" i="1"/>
  <c r="M12" i="1"/>
  <c r="K14" i="1"/>
  <c r="L14" i="1"/>
  <c r="M14" i="1"/>
  <c r="J16" i="1"/>
  <c r="K16" i="1"/>
  <c r="L16" i="1"/>
  <c r="M16" i="1"/>
  <c r="K18" i="1"/>
  <c r="L18" i="1"/>
  <c r="M18" i="1"/>
  <c r="K20" i="1"/>
  <c r="L20" i="1"/>
  <c r="M20" i="1"/>
  <c r="K22" i="1"/>
  <c r="L22" i="1"/>
  <c r="M22" i="1"/>
  <c r="K22" i="6"/>
  <c r="L22" i="6"/>
  <c r="M22" i="6"/>
  <c r="G22" i="7"/>
  <c r="K22" i="7"/>
  <c r="L22" i="7"/>
  <c r="M22" i="7"/>
  <c r="G24" i="7"/>
  <c r="K24" i="7"/>
  <c r="L24" i="7"/>
  <c r="M24" i="7"/>
  <c r="G26" i="7"/>
  <c r="K26" i="7"/>
  <c r="L26" i="7"/>
  <c r="M26" i="7"/>
  <c r="G30" i="7"/>
  <c r="K30" i="7"/>
  <c r="L30" i="7"/>
  <c r="M30" i="7"/>
  <c r="G32" i="7"/>
  <c r="K32" i="7"/>
  <c r="L32" i="7"/>
  <c r="M32" i="7"/>
  <c r="K34" i="7"/>
  <c r="L34" i="7"/>
  <c r="M34" i="7"/>
  <c r="G12" i="8"/>
  <c r="K12" i="8"/>
  <c r="L12" i="8"/>
  <c r="M12" i="8"/>
  <c r="G14" i="8"/>
  <c r="K14" i="8"/>
  <c r="L14" i="8"/>
  <c r="M14" i="8"/>
  <c r="G16" i="8"/>
  <c r="K16" i="8"/>
  <c r="L16" i="8"/>
  <c r="M16" i="8"/>
  <c r="G18" i="8"/>
  <c r="K18" i="8"/>
  <c r="L18" i="8"/>
  <c r="M18" i="8"/>
  <c r="G20" i="8"/>
  <c r="K20" i="8"/>
  <c r="L20" i="8"/>
  <c r="M20" i="8"/>
  <c r="G22" i="8"/>
  <c r="K22" i="8"/>
  <c r="L22" i="8"/>
  <c r="M22" i="8"/>
  <c r="K24" i="8"/>
  <c r="L24" i="8"/>
  <c r="M24" i="8"/>
  <c r="K26" i="8"/>
  <c r="M26" i="8" s="1"/>
  <c r="L26" i="8"/>
  <c r="K28" i="8"/>
  <c r="M28" i="8" s="1"/>
  <c r="L28" i="8"/>
  <c r="G30" i="8"/>
  <c r="K30" i="8"/>
  <c r="M30" i="8" s="1"/>
  <c r="L30" i="8"/>
  <c r="G32" i="8"/>
  <c r="K32" i="8"/>
  <c r="M32" i="8" s="1"/>
  <c r="L32" i="8"/>
  <c r="G34" i="8"/>
  <c r="K34" i="8"/>
  <c r="M34" i="8" s="1"/>
  <c r="L34" i="8"/>
  <c r="G32" i="9"/>
  <c r="M32" i="9" s="1"/>
  <c r="K32" i="9"/>
  <c r="L32" i="9"/>
</calcChain>
</file>

<file path=xl/sharedStrings.xml><?xml version="1.0" encoding="utf-8"?>
<sst xmlns="http://schemas.openxmlformats.org/spreadsheetml/2006/main" count="868" uniqueCount="410">
  <si>
    <t>名　　称</t>
    <rPh sb="0" eb="1">
      <t>メイ</t>
    </rPh>
    <rPh sb="3" eb="4">
      <t>ショウ</t>
    </rPh>
    <phoneticPr fontId="2"/>
  </si>
  <si>
    <t>ｺ　ｰ　ﾄﾞ</t>
    <phoneticPr fontId="2"/>
  </si>
  <si>
    <t>大分類</t>
    <rPh sb="0" eb="3">
      <t>ダイブンルイ</t>
    </rPh>
    <phoneticPr fontId="2"/>
  </si>
  <si>
    <t>中分類</t>
    <rPh sb="0" eb="1">
      <t>チュウ</t>
    </rPh>
    <rPh sb="1" eb="3">
      <t>ブンルイ</t>
    </rPh>
    <phoneticPr fontId="2"/>
  </si>
  <si>
    <t>第14号様式（第43条）</t>
    <rPh sb="0" eb="1">
      <t>ダイ</t>
    </rPh>
    <rPh sb="3" eb="4">
      <t>ゴウ</t>
    </rPh>
    <rPh sb="4" eb="6">
      <t>ヨウシキ</t>
    </rPh>
    <rPh sb="7" eb="8">
      <t>ダイ</t>
    </rPh>
    <rPh sb="10" eb="11">
      <t>ジョウ</t>
    </rPh>
    <phoneticPr fontId="2"/>
  </si>
  <si>
    <t>物　　　品　　　管　　　理　　　簿</t>
    <rPh sb="0" eb="1">
      <t>モノ</t>
    </rPh>
    <rPh sb="4" eb="5">
      <t>シナ</t>
    </rPh>
    <rPh sb="8" eb="9">
      <t>カン</t>
    </rPh>
    <rPh sb="12" eb="13">
      <t>リ</t>
    </rPh>
    <rPh sb="16" eb="17">
      <t>ボ</t>
    </rPh>
    <phoneticPr fontId="2"/>
  </si>
  <si>
    <t>番　　号</t>
    <rPh sb="0" eb="1">
      <t>バン</t>
    </rPh>
    <rPh sb="3" eb="4">
      <t>ゴウ</t>
    </rPh>
    <phoneticPr fontId="2"/>
  </si>
  <si>
    <t>出　　納</t>
    <rPh sb="0" eb="1">
      <t>デ</t>
    </rPh>
    <rPh sb="3" eb="4">
      <t>オサム</t>
    </rPh>
    <phoneticPr fontId="2"/>
  </si>
  <si>
    <t>事　　由</t>
    <rPh sb="0" eb="1">
      <t>コト</t>
    </rPh>
    <rPh sb="3" eb="4">
      <t>ユウ</t>
    </rPh>
    <phoneticPr fontId="2"/>
  </si>
  <si>
    <t>品質･形状･その他</t>
    <rPh sb="0" eb="2">
      <t>ヒンシツ</t>
    </rPh>
    <rPh sb="3" eb="5">
      <t>ケイジョウ</t>
    </rPh>
    <rPh sb="8" eb="9">
      <t>タ</t>
    </rPh>
    <phoneticPr fontId="2"/>
  </si>
  <si>
    <t>数量</t>
    <rPh sb="0" eb="2">
      <t>スウリョウ</t>
    </rPh>
    <phoneticPr fontId="2"/>
  </si>
  <si>
    <t>単　　価</t>
    <rPh sb="0" eb="1">
      <t>タン</t>
    </rPh>
    <rPh sb="3" eb="4">
      <t>アタイ</t>
    </rPh>
    <phoneticPr fontId="2"/>
  </si>
  <si>
    <t>金　　額</t>
    <rPh sb="0" eb="1">
      <t>キン</t>
    </rPh>
    <rPh sb="3" eb="4">
      <t>ガク</t>
    </rPh>
    <phoneticPr fontId="2"/>
  </si>
  <si>
    <t>　　　　　増</t>
    <rPh sb="5" eb="6">
      <t>マ</t>
    </rPh>
    <phoneticPr fontId="2"/>
  </si>
  <si>
    <t>　　　　　減</t>
    <rPh sb="5" eb="6">
      <t>ゲン</t>
    </rPh>
    <phoneticPr fontId="2"/>
  </si>
  <si>
    <t>　　現　在　高</t>
    <rPh sb="2" eb="3">
      <t>ウツツ</t>
    </rPh>
    <rPh sb="4" eb="5">
      <t>ザイ</t>
    </rPh>
    <rPh sb="6" eb="7">
      <t>タカ</t>
    </rPh>
    <phoneticPr fontId="2"/>
  </si>
  <si>
    <t>整　　理</t>
    <rPh sb="0" eb="1">
      <t>ヒトシ</t>
    </rPh>
    <rPh sb="3" eb="4">
      <t>リ</t>
    </rPh>
    <phoneticPr fontId="2"/>
  </si>
  <si>
    <t>備　　　考</t>
    <rPh sb="0" eb="1">
      <t>ビ</t>
    </rPh>
    <rPh sb="4" eb="5">
      <t>コウ</t>
    </rPh>
    <phoneticPr fontId="2"/>
  </si>
  <si>
    <t>事業種名</t>
    <rPh sb="0" eb="2">
      <t>ジギョウ</t>
    </rPh>
    <rPh sb="2" eb="3">
      <t>タネ</t>
    </rPh>
    <rPh sb="3" eb="4">
      <t>メイ</t>
    </rPh>
    <phoneticPr fontId="2"/>
  </si>
  <si>
    <t>部　屋　名　称</t>
    <rPh sb="0" eb="1">
      <t>ブ</t>
    </rPh>
    <rPh sb="2" eb="3">
      <t>ヤ</t>
    </rPh>
    <rPh sb="4" eb="5">
      <t>ナ</t>
    </rPh>
    <rPh sb="6" eb="7">
      <t>ショウ</t>
    </rPh>
    <phoneticPr fontId="2"/>
  </si>
  <si>
    <t>年月日</t>
    <rPh sb="0" eb="1">
      <t>トシ</t>
    </rPh>
    <rPh sb="1" eb="2">
      <t>ツキ</t>
    </rPh>
    <rPh sb="2" eb="3">
      <t>ヒ</t>
    </rPh>
    <phoneticPr fontId="2"/>
  </si>
  <si>
    <t>事務所</t>
    <rPh sb="0" eb="2">
      <t>ジム</t>
    </rPh>
    <rPh sb="2" eb="3">
      <t>ショ</t>
    </rPh>
    <phoneticPr fontId="2"/>
  </si>
  <si>
    <t>介護保険事業</t>
    <rPh sb="0" eb="2">
      <t>カイゴ</t>
    </rPh>
    <rPh sb="2" eb="4">
      <t>ホケン</t>
    </rPh>
    <rPh sb="4" eb="6">
      <t>ジギョウ</t>
    </rPh>
    <phoneticPr fontId="2"/>
  </si>
  <si>
    <t>初度調弁</t>
    <rPh sb="0" eb="2">
      <t>ショド</t>
    </rPh>
    <rPh sb="2" eb="3">
      <t>チョウ</t>
    </rPh>
    <rPh sb="3" eb="4">
      <t>ベン</t>
    </rPh>
    <phoneticPr fontId="2"/>
  </si>
  <si>
    <t>机（所長用）</t>
    <rPh sb="0" eb="1">
      <t>ツクエ</t>
    </rPh>
    <rPh sb="2" eb="4">
      <t>ショチョウ</t>
    </rPh>
    <rPh sb="4" eb="5">
      <t>ヨウ</t>
    </rPh>
    <phoneticPr fontId="2"/>
  </si>
  <si>
    <t>ウチダ　GX-S147</t>
    <phoneticPr fontId="2"/>
  </si>
  <si>
    <t>机（職員用）</t>
    <rPh sb="0" eb="1">
      <t>ツクエ</t>
    </rPh>
    <rPh sb="2" eb="4">
      <t>ショクイン</t>
    </rPh>
    <rPh sb="4" eb="5">
      <t>ヨウ</t>
    </rPh>
    <phoneticPr fontId="2"/>
  </si>
  <si>
    <t>ウチダ　GX-S107</t>
    <phoneticPr fontId="2"/>
  </si>
  <si>
    <t>事務用イス（所長）</t>
    <rPh sb="0" eb="3">
      <t>ジムヨウ</t>
    </rPh>
    <rPh sb="6" eb="8">
      <t>ショチョウ</t>
    </rPh>
    <phoneticPr fontId="2"/>
  </si>
  <si>
    <t>ウチダ　LX-191S</t>
    <phoneticPr fontId="2"/>
  </si>
  <si>
    <t>事務用イス（職員用）</t>
    <rPh sb="0" eb="3">
      <t>ジムヨウ</t>
    </rPh>
    <rPh sb="6" eb="8">
      <t>ショクイン</t>
    </rPh>
    <rPh sb="8" eb="9">
      <t>ヨウ</t>
    </rPh>
    <phoneticPr fontId="2"/>
  </si>
  <si>
    <t>案内板</t>
    <rPh sb="0" eb="3">
      <t>アンナイバン</t>
    </rPh>
    <phoneticPr fontId="2"/>
  </si>
  <si>
    <t>ITO-CHB-315</t>
    <phoneticPr fontId="2"/>
  </si>
  <si>
    <t>金庫</t>
    <rPh sb="0" eb="2">
      <t>キンコ</t>
    </rPh>
    <phoneticPr fontId="2"/>
  </si>
  <si>
    <t>パンフレットスタンド</t>
    <phoneticPr fontId="2"/>
  </si>
  <si>
    <t>ITO　KA4-9</t>
    <phoneticPr fontId="2"/>
  </si>
  <si>
    <t>更衣ロッカー</t>
    <rPh sb="0" eb="2">
      <t>コウイ</t>
    </rPh>
    <phoneticPr fontId="2"/>
  </si>
  <si>
    <t>ITO　SLA-6</t>
    <phoneticPr fontId="2"/>
  </si>
  <si>
    <t>ｺ　ｰ　ﾄﾞ</t>
    <phoneticPr fontId="2"/>
  </si>
  <si>
    <t>№　２</t>
    <phoneticPr fontId="2"/>
  </si>
  <si>
    <t>№　１</t>
    <phoneticPr fontId="2"/>
  </si>
  <si>
    <t>木工具セット</t>
    <rPh sb="0" eb="2">
      <t>モッコウ</t>
    </rPh>
    <rPh sb="2" eb="3">
      <t>グ</t>
    </rPh>
    <phoneticPr fontId="2"/>
  </si>
  <si>
    <t>ウチダ　400-0126</t>
    <phoneticPr fontId="2"/>
  </si>
  <si>
    <t>電気工具セット</t>
    <rPh sb="0" eb="2">
      <t>デンキ</t>
    </rPh>
    <rPh sb="2" eb="3">
      <t>コウ</t>
    </rPh>
    <rPh sb="3" eb="4">
      <t>グ</t>
    </rPh>
    <phoneticPr fontId="2"/>
  </si>
  <si>
    <t>ウチダ　412-0245</t>
    <phoneticPr fontId="2"/>
  </si>
  <si>
    <t>ｺ　ｰ　ﾄﾞ</t>
    <phoneticPr fontId="2"/>
  </si>
  <si>
    <t>№　３</t>
    <phoneticPr fontId="2"/>
  </si>
  <si>
    <t>所長印</t>
    <rPh sb="0" eb="2">
      <t>ショチョウ</t>
    </rPh>
    <rPh sb="2" eb="3">
      <t>イン</t>
    </rPh>
    <phoneticPr fontId="2"/>
  </si>
  <si>
    <t>ミーティングチェア</t>
    <phoneticPr fontId="2"/>
  </si>
  <si>
    <t>ITO　YN-6A　布</t>
    <rPh sb="10" eb="11">
      <t>ヌノ</t>
    </rPh>
    <phoneticPr fontId="2"/>
  </si>
  <si>
    <t>ロッカー</t>
    <phoneticPr fontId="2"/>
  </si>
  <si>
    <t>ITO　SLA-1</t>
    <phoneticPr fontId="2"/>
  </si>
  <si>
    <t>平机</t>
    <rPh sb="0" eb="1">
      <t>ヒラ</t>
    </rPh>
    <rPh sb="1" eb="2">
      <t>ヅクエ</t>
    </rPh>
    <phoneticPr fontId="2"/>
  </si>
  <si>
    <t>ITO　CZ-187HA-WE</t>
    <phoneticPr fontId="2"/>
  </si>
  <si>
    <t>脇机ワゴン</t>
    <rPh sb="0" eb="1">
      <t>ワキ</t>
    </rPh>
    <rPh sb="1" eb="2">
      <t>ツクエ</t>
    </rPh>
    <phoneticPr fontId="2"/>
  </si>
  <si>
    <t>ITO　OZ-046MAC</t>
    <phoneticPr fontId="2"/>
  </si>
  <si>
    <t>ITO　CZ-046MAC-WE</t>
    <phoneticPr fontId="2"/>
  </si>
  <si>
    <t>ITO　CZ-046MDC-WE</t>
    <phoneticPr fontId="2"/>
  </si>
  <si>
    <t>クリスタルトレイ</t>
    <phoneticPr fontId="2"/>
  </si>
  <si>
    <t>HFM-108-KAP-WE</t>
    <phoneticPr fontId="2"/>
  </si>
  <si>
    <t>電話</t>
    <rPh sb="0" eb="2">
      <t>デンワ</t>
    </rPh>
    <phoneticPr fontId="2"/>
  </si>
  <si>
    <t>平机</t>
    <rPh sb="0" eb="1">
      <t>ヒラ</t>
    </rPh>
    <rPh sb="1" eb="2">
      <t>ツクエ</t>
    </rPh>
    <phoneticPr fontId="2"/>
  </si>
  <si>
    <t>キャビネット</t>
    <phoneticPr fontId="2"/>
  </si>
  <si>
    <t>HFM-218HSS-WE</t>
    <phoneticPr fontId="2"/>
  </si>
  <si>
    <t>ITO　SLA-3</t>
    <phoneticPr fontId="2"/>
  </si>
  <si>
    <t>ロッカー（3人用）</t>
    <rPh sb="6" eb="8">
      <t>ニンヨウ</t>
    </rPh>
    <phoneticPr fontId="2"/>
  </si>
  <si>
    <t>ロッカー（2人用）</t>
    <rPh sb="6" eb="8">
      <t>ニンヨウ</t>
    </rPh>
    <phoneticPr fontId="2"/>
  </si>
  <si>
    <t>ITO　SLA-2</t>
    <phoneticPr fontId="2"/>
  </si>
  <si>
    <t>銀行印鑑</t>
    <rPh sb="0" eb="2">
      <t>ギンコウ</t>
    </rPh>
    <rPh sb="2" eb="4">
      <t>インカン</t>
    </rPh>
    <phoneticPr fontId="2"/>
  </si>
  <si>
    <t>№　４</t>
    <phoneticPr fontId="2"/>
  </si>
  <si>
    <t>№　５</t>
    <phoneticPr fontId="2"/>
  </si>
  <si>
    <t>引違い書庫　松村器械店</t>
    <rPh sb="0" eb="1">
      <t>ヒ</t>
    </rPh>
    <rPh sb="1" eb="2">
      <t>チガ</t>
    </rPh>
    <rPh sb="3" eb="5">
      <t>ショコ</t>
    </rPh>
    <rPh sb="6" eb="8">
      <t>マツムラ</t>
    </rPh>
    <rPh sb="8" eb="10">
      <t>キカイ</t>
    </rPh>
    <rPh sb="10" eb="11">
      <t>テン</t>
    </rPh>
    <phoneticPr fontId="2"/>
  </si>
  <si>
    <t>ﾃﾞｲ　居宅　使用</t>
    <rPh sb="4" eb="6">
      <t>キョタク</t>
    </rPh>
    <rPh sb="7" eb="9">
      <t>シヨウ</t>
    </rPh>
    <phoneticPr fontId="2"/>
  </si>
  <si>
    <t>両開き書庫　ﾍﾞﾀｰﾗｲﾌ</t>
    <rPh sb="0" eb="2">
      <t>リョウビラ</t>
    </rPh>
    <rPh sb="3" eb="5">
      <t>ショコ</t>
    </rPh>
    <phoneticPr fontId="2"/>
  </si>
  <si>
    <t>R360(515)-TNCT</t>
    <phoneticPr fontId="2"/>
  </si>
  <si>
    <t>NAIKI　HS63J-NG</t>
    <phoneticPr fontId="2"/>
  </si>
  <si>
    <t>地図　㈱ゼンリン</t>
    <rPh sb="0" eb="2">
      <t>チズ</t>
    </rPh>
    <phoneticPr fontId="2"/>
  </si>
  <si>
    <t>青葉区</t>
    <rPh sb="0" eb="3">
      <t>アオバク</t>
    </rPh>
    <phoneticPr fontId="2"/>
  </si>
  <si>
    <t>緑区　</t>
    <rPh sb="0" eb="2">
      <t>ミドリク</t>
    </rPh>
    <phoneticPr fontId="2"/>
  </si>
  <si>
    <t>旭区</t>
    <rPh sb="0" eb="2">
      <t>アサヒク</t>
    </rPh>
    <phoneticPr fontId="2"/>
  </si>
  <si>
    <t>№　６</t>
    <phoneticPr fontId="2"/>
  </si>
  <si>
    <t>ガラス引違い書庫</t>
    <rPh sb="3" eb="4">
      <t>ヒ</t>
    </rPh>
    <rPh sb="4" eb="5">
      <t>チガ</t>
    </rPh>
    <rPh sb="6" eb="8">
      <t>ショコ</t>
    </rPh>
    <phoneticPr fontId="2"/>
  </si>
  <si>
    <t>十日市場小学校</t>
    <rPh sb="0" eb="2">
      <t>トオカ</t>
    </rPh>
    <rPh sb="2" eb="4">
      <t>イチバ</t>
    </rPh>
    <rPh sb="4" eb="7">
      <t>ショウガッコウ</t>
    </rPh>
    <phoneticPr fontId="2"/>
  </si>
  <si>
    <t>片開き書庫</t>
    <rPh sb="0" eb="1">
      <t>カタ</t>
    </rPh>
    <rPh sb="1" eb="2">
      <t>ビラ</t>
    </rPh>
    <rPh sb="3" eb="5">
      <t>ショコ</t>
    </rPh>
    <phoneticPr fontId="2"/>
  </si>
  <si>
    <t>ELMO</t>
    <phoneticPr fontId="2"/>
  </si>
  <si>
    <t>コクヨ</t>
    <phoneticPr fontId="2"/>
  </si>
  <si>
    <t>№　７</t>
    <phoneticPr fontId="2"/>
  </si>
  <si>
    <t>書庫　ITO</t>
    <rPh sb="0" eb="2">
      <t>ショコ</t>
    </rPh>
    <phoneticPr fontId="2"/>
  </si>
  <si>
    <t>6355P　635P　ﾍﾞｰｽ</t>
    <phoneticPr fontId="2"/>
  </si>
  <si>
    <t>更衣ロッカー　ITO</t>
    <rPh sb="0" eb="2">
      <t>コウイ</t>
    </rPh>
    <phoneticPr fontId="2"/>
  </si>
  <si>
    <t>（3人用）16583-0</t>
    <rPh sb="2" eb="4">
      <t>ニンヨウ</t>
    </rPh>
    <phoneticPr fontId="2"/>
  </si>
  <si>
    <t>（2人用）16582-0</t>
    <rPh sb="2" eb="4">
      <t>ニンヨウ</t>
    </rPh>
    <phoneticPr fontId="2"/>
  </si>
  <si>
    <t>書類整理書庫　コクヨ</t>
    <rPh sb="0" eb="2">
      <t>ショルイ</t>
    </rPh>
    <rPh sb="2" eb="4">
      <t>セイリ</t>
    </rPh>
    <rPh sb="4" eb="6">
      <t>ショコ</t>
    </rPh>
    <phoneticPr fontId="2"/>
  </si>
  <si>
    <t>SK-A423FI</t>
    <phoneticPr fontId="2"/>
  </si>
  <si>
    <t>包括支援ｼｽﾃﾑ用端末</t>
    <rPh sb="0" eb="2">
      <t>ホウカツ</t>
    </rPh>
    <rPh sb="2" eb="4">
      <t>シエン</t>
    </rPh>
    <rPh sb="8" eb="9">
      <t>ヨウ</t>
    </rPh>
    <rPh sb="9" eb="11">
      <t>タンマツ</t>
    </rPh>
    <phoneticPr fontId="2"/>
  </si>
  <si>
    <t>都筑電気</t>
    <rPh sb="0" eb="2">
      <t>ツヅキ</t>
    </rPh>
    <rPh sb="2" eb="4">
      <t>デンキ</t>
    </rPh>
    <phoneticPr fontId="2"/>
  </si>
  <si>
    <t>脇机ワゴン(2段）</t>
    <rPh sb="0" eb="1">
      <t>ワキ</t>
    </rPh>
    <rPh sb="1" eb="2">
      <t>ツクエ</t>
    </rPh>
    <rPh sb="7" eb="8">
      <t>ダン</t>
    </rPh>
    <phoneticPr fontId="2"/>
  </si>
  <si>
    <t>ウチダ　LX-171S</t>
    <phoneticPr fontId="2"/>
  </si>
  <si>
    <t>ガラス引違書庫　松村器械店</t>
    <rPh sb="3" eb="4">
      <t>ヒ</t>
    </rPh>
    <rPh sb="4" eb="5">
      <t>チガ</t>
    </rPh>
    <rPh sb="5" eb="7">
      <t>ショコ</t>
    </rPh>
    <rPh sb="8" eb="10">
      <t>マツムラ</t>
    </rPh>
    <rPh sb="10" eb="12">
      <t>キカイ</t>
    </rPh>
    <rPh sb="12" eb="13">
      <t>テン</t>
    </rPh>
    <phoneticPr fontId="2"/>
  </si>
  <si>
    <t>NAIKI　HS33J-NG</t>
    <phoneticPr fontId="2"/>
  </si>
  <si>
    <t>地域</t>
    <rPh sb="0" eb="2">
      <t>チイキ</t>
    </rPh>
    <phoneticPr fontId="2"/>
  </si>
  <si>
    <t>ロッカ-</t>
    <phoneticPr fontId="2"/>
  </si>
  <si>
    <t>ITO</t>
    <phoneticPr fontId="2"/>
  </si>
  <si>
    <t>ＩＴＯ　FL-G18SB</t>
    <phoneticPr fontId="2"/>
  </si>
  <si>
    <t>購入</t>
    <rPh sb="0" eb="2">
      <t>コウニュウ</t>
    </rPh>
    <phoneticPr fontId="2"/>
  </si>
  <si>
    <t>寄贈</t>
    <rPh sb="0" eb="2">
      <t>キゾウ</t>
    </rPh>
    <phoneticPr fontId="2"/>
  </si>
  <si>
    <t>緑ほのぼの荘より</t>
    <rPh sb="0" eb="1">
      <t>ミドリ</t>
    </rPh>
    <rPh sb="5" eb="6">
      <t>ソウ</t>
    </rPh>
    <phoneticPr fontId="2"/>
  </si>
  <si>
    <t>1-1-1</t>
    <phoneticPr fontId="2"/>
  </si>
  <si>
    <t>1-2-1～</t>
    <phoneticPr fontId="2"/>
  </si>
  <si>
    <t>1-2-10</t>
    <phoneticPr fontId="2"/>
  </si>
  <si>
    <t>1-3-1</t>
    <phoneticPr fontId="2"/>
  </si>
  <si>
    <t>1-5-1</t>
    <phoneticPr fontId="2"/>
  </si>
  <si>
    <t>1-7-1</t>
    <phoneticPr fontId="2"/>
  </si>
  <si>
    <t>1-8-1～</t>
    <phoneticPr fontId="2"/>
  </si>
  <si>
    <t>1-8-2</t>
    <phoneticPr fontId="2"/>
  </si>
  <si>
    <t>1-9-1</t>
    <phoneticPr fontId="2"/>
  </si>
  <si>
    <t>1-10-1</t>
    <phoneticPr fontId="2"/>
  </si>
  <si>
    <t>1-11-1</t>
    <phoneticPr fontId="2"/>
  </si>
  <si>
    <t>1-12-1</t>
    <phoneticPr fontId="2"/>
  </si>
  <si>
    <t>1-14-1</t>
    <phoneticPr fontId="2"/>
  </si>
  <si>
    <t>1-16-1～</t>
    <phoneticPr fontId="2"/>
  </si>
  <si>
    <t>1-16-2</t>
    <phoneticPr fontId="2"/>
  </si>
  <si>
    <t>1-17-1～</t>
    <phoneticPr fontId="2"/>
  </si>
  <si>
    <t>1-17-4</t>
    <phoneticPr fontId="2"/>
  </si>
  <si>
    <t>1-18-1～</t>
    <phoneticPr fontId="2"/>
  </si>
  <si>
    <t>1-18-2</t>
    <phoneticPr fontId="2"/>
  </si>
  <si>
    <t>1-21-1</t>
    <phoneticPr fontId="2"/>
  </si>
  <si>
    <t>1-22-1～</t>
    <phoneticPr fontId="2"/>
  </si>
  <si>
    <t>1-22-2</t>
    <phoneticPr fontId="2"/>
  </si>
  <si>
    <t>1-23-1～</t>
    <phoneticPr fontId="2"/>
  </si>
  <si>
    <t>1-23-2</t>
    <phoneticPr fontId="2"/>
  </si>
  <si>
    <t>1-24-1</t>
    <phoneticPr fontId="2"/>
  </si>
  <si>
    <t>1-25-1</t>
    <phoneticPr fontId="2"/>
  </si>
  <si>
    <t>1-30-1</t>
    <phoneticPr fontId="2"/>
  </si>
  <si>
    <t>1-31-1</t>
    <phoneticPr fontId="2"/>
  </si>
  <si>
    <t>1-33-1</t>
    <phoneticPr fontId="2"/>
  </si>
  <si>
    <t>1-37-1</t>
    <phoneticPr fontId="2"/>
  </si>
  <si>
    <t>1-40-1</t>
    <phoneticPr fontId="2"/>
  </si>
  <si>
    <t>1-41-1</t>
    <phoneticPr fontId="2"/>
  </si>
  <si>
    <t>1-43-1</t>
    <phoneticPr fontId="2"/>
  </si>
  <si>
    <t>1-44-1</t>
    <phoneticPr fontId="2"/>
  </si>
  <si>
    <t>1-45-1</t>
    <phoneticPr fontId="2"/>
  </si>
  <si>
    <t>1-48-1～</t>
    <phoneticPr fontId="2"/>
  </si>
  <si>
    <t>1-48-2</t>
    <phoneticPr fontId="2"/>
  </si>
  <si>
    <t>1-53-1</t>
    <phoneticPr fontId="2"/>
  </si>
  <si>
    <t>1-54-1</t>
    <phoneticPr fontId="2"/>
  </si>
  <si>
    <t>1-55-1～</t>
    <phoneticPr fontId="2"/>
  </si>
  <si>
    <t>1-55-3</t>
    <phoneticPr fontId="2"/>
  </si>
  <si>
    <t>1-56-1</t>
    <phoneticPr fontId="2"/>
  </si>
  <si>
    <t>1-57-1</t>
    <phoneticPr fontId="2"/>
  </si>
  <si>
    <t>1-15-1</t>
    <phoneticPr fontId="2"/>
  </si>
  <si>
    <t>耐火金庫ﾀﾞｲﾔﾙ式</t>
    <rPh sb="0" eb="2">
      <t>タイカ</t>
    </rPh>
    <rPh sb="2" eb="4">
      <t>キンコ</t>
    </rPh>
    <rPh sb="9" eb="10">
      <t>シキ</t>
    </rPh>
    <phoneticPr fontId="2"/>
  </si>
  <si>
    <t>1-60-1</t>
    <phoneticPr fontId="2"/>
  </si>
  <si>
    <t>デ）地）包）按分</t>
    <rPh sb="2" eb="4">
      <t>チ</t>
    </rPh>
    <rPh sb="4" eb="5">
      <t>ホウ</t>
    </rPh>
    <rPh sb="6" eb="8">
      <t>アンブン</t>
    </rPh>
    <phoneticPr fontId="2"/>
  </si>
  <si>
    <t>指紋照合式耐火金庫</t>
    <rPh sb="0" eb="2">
      <t>シモン</t>
    </rPh>
    <rPh sb="2" eb="4">
      <t>ショウゴウ</t>
    </rPh>
    <rPh sb="4" eb="5">
      <t>シキ</t>
    </rPh>
    <rPh sb="5" eb="7">
      <t>タイカ</t>
    </rPh>
    <rPh sb="7" eb="9">
      <t>キンコ</t>
    </rPh>
    <phoneticPr fontId="2"/>
  </si>
  <si>
    <t>1-61-1</t>
    <phoneticPr fontId="2"/>
  </si>
  <si>
    <t>ﾊﾟｲｵﾆｱ　　TF-AD240-L</t>
    <phoneticPr fontId="2"/>
  </si>
  <si>
    <t>1-65-1</t>
    <phoneticPr fontId="2"/>
  </si>
  <si>
    <t>NECｻｰﾊﾞｰ</t>
    <phoneticPr fontId="2"/>
  </si>
  <si>
    <t>Ｎ8100-1700</t>
    <phoneticPr fontId="2"/>
  </si>
  <si>
    <t>1-66-1</t>
    <phoneticPr fontId="2"/>
  </si>
  <si>
    <t>NECﾃﾞｨｽｸﾄｯﾌﾟPC</t>
    <phoneticPr fontId="2"/>
  </si>
  <si>
    <t>PC-MK34LEZCD</t>
    <phoneticPr fontId="2"/>
  </si>
  <si>
    <t>NECﾉｰﾄパソコン</t>
    <phoneticPr fontId="2"/>
  </si>
  <si>
    <t>PC-VK25MDZCD</t>
    <phoneticPr fontId="2"/>
  </si>
  <si>
    <t>福祉業務支援ｿﾌﾄ</t>
    <rPh sb="0" eb="2">
      <t>フクシ</t>
    </rPh>
    <rPh sb="2" eb="4">
      <t>ギョウム</t>
    </rPh>
    <rPh sb="4" eb="6">
      <t>シエン</t>
    </rPh>
    <phoneticPr fontId="2"/>
  </si>
  <si>
    <t>ＰｏｗｅｒPoint2010</t>
    <phoneticPr fontId="2"/>
  </si>
  <si>
    <t>1-67-1</t>
    <phoneticPr fontId="2"/>
  </si>
  <si>
    <t>1-68-1～</t>
    <phoneticPr fontId="2"/>
  </si>
  <si>
    <t>1-68-9</t>
    <phoneticPr fontId="2"/>
  </si>
  <si>
    <t>1-69-1</t>
    <phoneticPr fontId="2"/>
  </si>
  <si>
    <t>1-70-1</t>
    <phoneticPr fontId="2"/>
  </si>
  <si>
    <t>1-72-1</t>
    <phoneticPr fontId="2"/>
  </si>
  <si>
    <t>新興ｻｰﾋﾞｽ</t>
    <rPh sb="0" eb="2">
      <t>シンコウ</t>
    </rPh>
    <phoneticPr fontId="2"/>
  </si>
  <si>
    <t>ほのぼの荘と按分</t>
    <rPh sb="4" eb="5">
      <t>ソウ</t>
    </rPh>
    <rPh sb="6" eb="8">
      <t>アンブン</t>
    </rPh>
    <phoneticPr fontId="2"/>
  </si>
  <si>
    <t>1-74-1</t>
    <phoneticPr fontId="2"/>
  </si>
  <si>
    <t>固定資産台帳記載</t>
    <rPh sb="0" eb="2">
      <t>コテイ</t>
    </rPh>
    <rPh sb="2" eb="4">
      <t>シサン</t>
    </rPh>
    <rPh sb="4" eb="6">
      <t>ダイチョウ</t>
    </rPh>
    <rPh sb="6" eb="8">
      <t>キサイ</t>
    </rPh>
    <phoneticPr fontId="2"/>
  </si>
  <si>
    <t>VJ24LFW21SZGSO</t>
    <phoneticPr fontId="2"/>
  </si>
  <si>
    <t>1-75-1～</t>
    <phoneticPr fontId="2"/>
  </si>
  <si>
    <t>1-75-2</t>
    <phoneticPr fontId="2"/>
  </si>
  <si>
    <t>1-76-1</t>
    <phoneticPr fontId="2"/>
  </si>
  <si>
    <t>VJ22LFW2HTRF</t>
    <phoneticPr fontId="2"/>
  </si>
  <si>
    <t>パッケージライセンス</t>
    <phoneticPr fontId="2"/>
  </si>
  <si>
    <t>1-49-2</t>
    <phoneticPr fontId="2"/>
  </si>
  <si>
    <t>新会計VPNルーター</t>
    <rPh sb="0" eb="1">
      <t>シン</t>
    </rPh>
    <rPh sb="1" eb="3">
      <t>カイケイ</t>
    </rPh>
    <phoneticPr fontId="2"/>
  </si>
  <si>
    <t>PR－500MI</t>
    <phoneticPr fontId="2"/>
  </si>
  <si>
    <t>新会計基準ｿﾌﾄ</t>
    <rPh sb="0" eb="1">
      <t>シン</t>
    </rPh>
    <rPh sb="1" eb="3">
      <t>カイケイ</t>
    </rPh>
    <rPh sb="3" eb="5">
      <t>キジュン</t>
    </rPh>
    <phoneticPr fontId="2"/>
  </si>
  <si>
    <t>ﾏｲｸﾛｶｯﾄｼｭﾚｯﾀﾞｰSS-A15M</t>
    <phoneticPr fontId="2"/>
  </si>
  <si>
    <t>YAMAZENｵﾌｨｰｽｼｭﾚｯﾀﾞｰ</t>
    <phoneticPr fontId="2"/>
  </si>
  <si>
    <t>事務室（印刷室）</t>
    <rPh sb="0" eb="3">
      <t>ジムシツ</t>
    </rPh>
    <rPh sb="4" eb="7">
      <t>インサツシツ</t>
    </rPh>
    <phoneticPr fontId="2"/>
  </si>
  <si>
    <t>ソシアル</t>
    <phoneticPr fontId="2"/>
  </si>
  <si>
    <t>拡声器　ER-1115W</t>
    <rPh sb="0" eb="3">
      <t>カクセイキ</t>
    </rPh>
    <phoneticPr fontId="2"/>
  </si>
  <si>
    <t>Panasonic　FE-KFE10</t>
    <phoneticPr fontId="2"/>
  </si>
  <si>
    <t>気化式加湿器</t>
    <rPh sb="0" eb="2">
      <t>キカ</t>
    </rPh>
    <rPh sb="2" eb="3">
      <t>シキ</t>
    </rPh>
    <rPh sb="3" eb="5">
      <t>カシツ</t>
    </rPh>
    <rPh sb="5" eb="6">
      <t>キ</t>
    </rPh>
    <phoneticPr fontId="2"/>
  </si>
  <si>
    <t>事務室加湿用</t>
    <rPh sb="0" eb="3">
      <t>ジムシツ</t>
    </rPh>
    <rPh sb="3" eb="5">
      <t>カシツ</t>
    </rPh>
    <rPh sb="5" eb="6">
      <t>ヨウ</t>
    </rPh>
    <phoneticPr fontId="2"/>
  </si>
  <si>
    <t>ｲﾝﾀｰﾈｯﾄ電送切り替え</t>
    <rPh sb="7" eb="9">
      <t>デンソウ</t>
    </rPh>
    <rPh sb="9" eb="10">
      <t>キ</t>
    </rPh>
    <rPh sb="11" eb="12">
      <t>カ</t>
    </rPh>
    <phoneticPr fontId="2"/>
  </si>
  <si>
    <t>国保連電送用ソフト</t>
    <rPh sb="0" eb="3">
      <t>コクホレン</t>
    </rPh>
    <rPh sb="3" eb="5">
      <t>デンソウ</t>
    </rPh>
    <rPh sb="5" eb="6">
      <t>ヨウ</t>
    </rPh>
    <phoneticPr fontId="2"/>
  </si>
  <si>
    <t>介護保険請求用</t>
    <rPh sb="0" eb="2">
      <t>カイゴ</t>
    </rPh>
    <rPh sb="2" eb="4">
      <t>ホケン</t>
    </rPh>
    <rPh sb="4" eb="7">
      <t>セイキュウヨウ</t>
    </rPh>
    <phoneticPr fontId="2"/>
  </si>
  <si>
    <t>多機能電話追加分</t>
    <rPh sb="0" eb="3">
      <t>タキノウ</t>
    </rPh>
    <rPh sb="3" eb="5">
      <t>デンワ</t>
    </rPh>
    <rPh sb="5" eb="8">
      <t>ツイカブン</t>
    </rPh>
    <phoneticPr fontId="2"/>
  </si>
  <si>
    <t>日立Hi-24FTELPFA</t>
    <rPh sb="0" eb="2">
      <t>ヒタチ</t>
    </rPh>
    <phoneticPr fontId="2"/>
  </si>
  <si>
    <t>包括（主ﾏﾈ、保健師）</t>
    <rPh sb="0" eb="2">
      <t>ホウカツ</t>
    </rPh>
    <rPh sb="3" eb="4">
      <t>シュ</t>
    </rPh>
    <rPh sb="7" eb="10">
      <t>ホケンシ</t>
    </rPh>
    <phoneticPr fontId="2"/>
  </si>
  <si>
    <t>包括（介護予防P用）</t>
    <rPh sb="0" eb="2">
      <t>ホウカツ</t>
    </rPh>
    <rPh sb="3" eb="5">
      <t>カイゴ</t>
    </rPh>
    <rPh sb="5" eb="7">
      <t>ヨボウ</t>
    </rPh>
    <rPh sb="8" eb="9">
      <t>ヨウ</t>
    </rPh>
    <phoneticPr fontId="2"/>
  </si>
  <si>
    <t>福祉局から6台追加</t>
    <rPh sb="0" eb="3">
      <t>フクシキョク</t>
    </rPh>
    <rPh sb="6" eb="7">
      <t>ダイ</t>
    </rPh>
    <rPh sb="7" eb="9">
      <t>ツイカ</t>
    </rPh>
    <phoneticPr fontId="2"/>
  </si>
  <si>
    <t>4台　委託料追加あり</t>
    <rPh sb="1" eb="2">
      <t>ダイ</t>
    </rPh>
    <rPh sb="3" eb="6">
      <t>イタクリョウ</t>
    </rPh>
    <rPh sb="6" eb="8">
      <t>ツイカ</t>
    </rPh>
    <phoneticPr fontId="2"/>
  </si>
  <si>
    <t>PC-VY24G DZC9</t>
    <phoneticPr fontId="2"/>
  </si>
  <si>
    <t>NEC　ﾉｰﾄﾊﾟｿｺﾝ  CORE i5</t>
    <phoneticPr fontId="2"/>
  </si>
  <si>
    <t>NEC　ﾉｰﾄﾊﾟｿｺﾝ  CORE i3</t>
    <phoneticPr fontId="2"/>
  </si>
  <si>
    <t>NEC　ﾉｰﾄﾊﾟｿｺﾝ CORE i3</t>
    <phoneticPr fontId="2"/>
  </si>
  <si>
    <t>―</t>
    <phoneticPr fontId="2"/>
  </si>
  <si>
    <t>建築局で6台設置</t>
    <rPh sb="0" eb="2">
      <t>ケンチク</t>
    </rPh>
    <rPh sb="2" eb="3">
      <t>キョク</t>
    </rPh>
    <rPh sb="5" eb="6">
      <t>ダイ</t>
    </rPh>
    <rPh sb="6" eb="8">
      <t>セッチ</t>
    </rPh>
    <phoneticPr fontId="2"/>
  </si>
  <si>
    <t>日立Hi-24FTELPFA他</t>
    <rPh sb="0" eb="2">
      <t>ヒタチ</t>
    </rPh>
    <rPh sb="14" eb="15">
      <t>ホカ</t>
    </rPh>
    <phoneticPr fontId="2"/>
  </si>
  <si>
    <t>ｺｰﾄﾞﾚｽ機種2台含む</t>
    <rPh sb="6" eb="8">
      <t>キシュ</t>
    </rPh>
    <rPh sb="9" eb="10">
      <t>ダイ</t>
    </rPh>
    <rPh sb="10" eb="11">
      <t>フク</t>
    </rPh>
    <phoneticPr fontId="2"/>
  </si>
  <si>
    <t>1-78-1</t>
    <phoneticPr fontId="2"/>
  </si>
  <si>
    <t>1-79-1</t>
    <phoneticPr fontId="2"/>
  </si>
  <si>
    <t>1-80-1</t>
    <phoneticPr fontId="2"/>
  </si>
  <si>
    <t>1-81-1</t>
    <phoneticPr fontId="2"/>
  </si>
  <si>
    <t>1-82-1</t>
    <phoneticPr fontId="2"/>
  </si>
  <si>
    <t>1-83-1～</t>
    <phoneticPr fontId="2"/>
  </si>
  <si>
    <t>1-83-6</t>
    <phoneticPr fontId="2"/>
  </si>
  <si>
    <t>1-84-1～</t>
    <phoneticPr fontId="2"/>
  </si>
  <si>
    <t>1-84-4</t>
    <phoneticPr fontId="2"/>
  </si>
  <si>
    <t>1-85-1</t>
    <phoneticPr fontId="2"/>
  </si>
  <si>
    <t>1-86-1</t>
    <phoneticPr fontId="2"/>
  </si>
  <si>
    <t>東芝DynabookBZ25RB</t>
    <rPh sb="0" eb="2">
      <t>トウシバ</t>
    </rPh>
    <phoneticPr fontId="2"/>
  </si>
  <si>
    <t>包括生活支援</t>
    <rPh sb="0" eb="2">
      <t>ホウカツ</t>
    </rPh>
    <rPh sb="2" eb="4">
      <t>セイカツ</t>
    </rPh>
    <rPh sb="4" eb="6">
      <t>シエン</t>
    </rPh>
    <phoneticPr fontId="2"/>
  </si>
  <si>
    <t>PB25RFAD4R7MD8H</t>
    <phoneticPr fontId="2"/>
  </si>
  <si>
    <t>ｺｰﾃﾞｨﾈｰﾀｰ物品</t>
    <rPh sb="9" eb="11">
      <t>ブッピン</t>
    </rPh>
    <phoneticPr fontId="2"/>
  </si>
  <si>
    <t>机　CZ片袖デスク</t>
    <rPh sb="0" eb="1">
      <t>ツクエ</t>
    </rPh>
    <rPh sb="4" eb="6">
      <t>カタソデ</t>
    </rPh>
    <phoneticPr fontId="2"/>
  </si>
  <si>
    <t>CZ-107CAB-WE</t>
    <phoneticPr fontId="2"/>
  </si>
  <si>
    <t>ﾎﾟﾆｰﾄﾁｪｱｰﾊﾞﾘｭｰ</t>
    <phoneticPr fontId="2"/>
  </si>
  <si>
    <t>KT-140GK-TIN4</t>
    <phoneticPr fontId="2"/>
  </si>
  <si>
    <t>1-83-1</t>
    <phoneticPr fontId="2"/>
  </si>
  <si>
    <t>譲渡</t>
    <rPh sb="0" eb="2">
      <t>ジョウト</t>
    </rPh>
    <phoneticPr fontId="2"/>
  </si>
  <si>
    <t>RICOH　複合機</t>
    <rPh sb="6" eb="9">
      <t>フクゴウキ</t>
    </rPh>
    <phoneticPr fontId="2"/>
  </si>
  <si>
    <t>MP　C5000</t>
    <phoneticPr fontId="2"/>
  </si>
  <si>
    <t>MP　C３５００</t>
    <phoneticPr fontId="2"/>
  </si>
  <si>
    <t>RICOH　COIN　LNCKAD</t>
    <phoneticPr fontId="2"/>
  </si>
  <si>
    <t>TAIP　１００１</t>
    <phoneticPr fontId="2"/>
  </si>
  <si>
    <t>1-84-1</t>
    <phoneticPr fontId="2"/>
  </si>
  <si>
    <t>1-84-2</t>
    <phoneticPr fontId="2"/>
  </si>
  <si>
    <t>1-84-3</t>
    <phoneticPr fontId="2"/>
  </si>
  <si>
    <t>NECﾃﾞｽｸﾄｯﾌﾟPC　Core  i3　</t>
    <phoneticPr fontId="2"/>
  </si>
  <si>
    <t>PC-MK34LEZDG</t>
    <phoneticPr fontId="2"/>
  </si>
  <si>
    <t>ほのぼの荘と按分経理</t>
    <rPh sb="4" eb="5">
      <t>ソウ</t>
    </rPh>
    <rPh sb="6" eb="8">
      <t>アンブン</t>
    </rPh>
    <rPh sb="8" eb="10">
      <t>ケイリ</t>
    </rPh>
    <phoneticPr fontId="2"/>
  </si>
  <si>
    <t>PC-VK26M DZC8</t>
    <phoneticPr fontId="2"/>
  </si>
  <si>
    <t>2-104-1</t>
    <phoneticPr fontId="2"/>
  </si>
  <si>
    <t>貸与</t>
    <rPh sb="0" eb="2">
      <t>タイヨ</t>
    </rPh>
    <phoneticPr fontId="2"/>
  </si>
  <si>
    <t>ほのぼの</t>
    <phoneticPr fontId="2"/>
  </si>
  <si>
    <t>XP⇒７　メモリ1⇒４G</t>
    <phoneticPr fontId="2"/>
  </si>
  <si>
    <t>PC-VK2４GDD5HJR9</t>
    <phoneticPr fontId="2"/>
  </si>
  <si>
    <t>2-14</t>
    <phoneticPr fontId="2"/>
  </si>
  <si>
    <t xml:space="preserve"> </t>
    <phoneticPr fontId="2"/>
  </si>
  <si>
    <t>NECノート型ＰＣ  Ceieron</t>
    <rPh sb="6" eb="7">
      <t>ガタ</t>
    </rPh>
    <phoneticPr fontId="2"/>
  </si>
  <si>
    <t>NPC-VK22ERAMTGTRB</t>
    <phoneticPr fontId="2"/>
  </si>
  <si>
    <t>2-84-1</t>
    <phoneticPr fontId="2"/>
  </si>
  <si>
    <t>生活相談員用PC</t>
    <rPh sb="0" eb="2">
      <t>セイカツ</t>
    </rPh>
    <rPh sb="2" eb="5">
      <t>ソウダンイン</t>
    </rPh>
    <rPh sb="5" eb="6">
      <t>ヨウ</t>
    </rPh>
    <phoneticPr fontId="2"/>
  </si>
  <si>
    <t>シャープコードレスｸﾘｰﾅｰ</t>
    <phoneticPr fontId="2"/>
  </si>
  <si>
    <t>事務所用クリーナー</t>
    <rPh sb="0" eb="2">
      <t>ジム</t>
    </rPh>
    <rPh sb="2" eb="4">
      <t>ショヨウ</t>
    </rPh>
    <phoneticPr fontId="2"/>
  </si>
  <si>
    <t>デジタルメモ・ポメラ</t>
    <phoneticPr fontId="2"/>
  </si>
  <si>
    <t>DM200（KING JIM)</t>
    <phoneticPr fontId="2"/>
  </si>
  <si>
    <t>デジタルカメラCANON　４０X</t>
    <phoneticPr fontId="2"/>
  </si>
  <si>
    <t>SX720HS</t>
    <phoneticPr fontId="2"/>
  </si>
  <si>
    <t>生活支援用デジカメ</t>
    <rPh sb="0" eb="2">
      <t>セイカツ</t>
    </rPh>
    <rPh sb="2" eb="4">
      <t>シエン</t>
    </rPh>
    <rPh sb="4" eb="5">
      <t>ヨウ</t>
    </rPh>
    <phoneticPr fontId="2"/>
  </si>
  <si>
    <t>1-87-1</t>
    <phoneticPr fontId="2"/>
  </si>
  <si>
    <t>記録作成機</t>
    <rPh sb="0" eb="2">
      <t>キロク</t>
    </rPh>
    <rPh sb="2" eb="4">
      <t>サクセイ</t>
    </rPh>
    <rPh sb="4" eb="5">
      <t>キ</t>
    </rPh>
    <phoneticPr fontId="2"/>
  </si>
  <si>
    <t>生活支援用</t>
    <rPh sb="0" eb="2">
      <t>セイカツ</t>
    </rPh>
    <rPh sb="2" eb="4">
      <t>シエン</t>
    </rPh>
    <rPh sb="4" eb="5">
      <t>ヨウ</t>
    </rPh>
    <phoneticPr fontId="2"/>
  </si>
  <si>
    <t>ゼンリン住宅地図(B4版)</t>
    <rPh sb="4" eb="7">
      <t>ジュウタクチ</t>
    </rPh>
    <rPh sb="7" eb="8">
      <t>ズ</t>
    </rPh>
    <rPh sb="11" eb="12">
      <t>バン</t>
    </rPh>
    <phoneticPr fontId="2"/>
  </si>
  <si>
    <t>＜横浜市・緑区＞</t>
    <rPh sb="1" eb="4">
      <t>ヨコハマシ</t>
    </rPh>
    <rPh sb="5" eb="6">
      <t>ミドリ</t>
    </rPh>
    <rPh sb="6" eb="7">
      <t>ク</t>
    </rPh>
    <phoneticPr fontId="2"/>
  </si>
  <si>
    <t>1-88-1</t>
    <phoneticPr fontId="2"/>
  </si>
  <si>
    <t>生活支援ＣＯ訪問用</t>
    <rPh sb="0" eb="2">
      <t>セイカツ</t>
    </rPh>
    <rPh sb="2" eb="4">
      <t>シエン</t>
    </rPh>
    <rPh sb="6" eb="9">
      <t>ホウモンヨウ</t>
    </rPh>
    <phoneticPr fontId="2"/>
  </si>
  <si>
    <t>（包括支援）</t>
    <rPh sb="1" eb="3">
      <t>ホウカツ</t>
    </rPh>
    <rPh sb="3" eb="5">
      <t>シエン</t>
    </rPh>
    <phoneticPr fontId="2"/>
  </si>
  <si>
    <t>証書番号</t>
    <rPh sb="0" eb="1">
      <t>アカシ</t>
    </rPh>
    <rPh sb="1" eb="2">
      <t>ショ</t>
    </rPh>
    <rPh sb="2" eb="4">
      <t>バンゴウ</t>
    </rPh>
    <phoneticPr fontId="2"/>
  </si>
  <si>
    <t>(34.35条)</t>
    <rPh sb="6" eb="7">
      <t>ジョウ</t>
    </rPh>
    <phoneticPr fontId="2"/>
  </si>
  <si>
    <t>(Ⅰ種)</t>
    <rPh sb="2" eb="3">
      <t>シュ</t>
    </rPh>
    <phoneticPr fontId="2"/>
  </si>
  <si>
    <t>(Ⅱ種)</t>
    <rPh sb="2" eb="3">
      <t>シュ</t>
    </rPh>
    <phoneticPr fontId="2"/>
  </si>
  <si>
    <t>東芝ｸﾘｰﾅｰVC-NX2</t>
    <rPh sb="0" eb="2">
      <t>トウシバ</t>
    </rPh>
    <phoneticPr fontId="2"/>
  </si>
  <si>
    <t>掃除機(事務所用)</t>
    <rPh sb="0" eb="3">
      <t>ソウジキ</t>
    </rPh>
    <rPh sb="4" eb="6">
      <t>ジム</t>
    </rPh>
    <rPh sb="6" eb="8">
      <t>ショヨウ</t>
    </rPh>
    <phoneticPr fontId="2"/>
  </si>
  <si>
    <t>1-89-1</t>
    <phoneticPr fontId="2"/>
  </si>
  <si>
    <t>書類保管庫(書庫6)</t>
    <rPh sb="0" eb="2">
      <t>ショルイ</t>
    </rPh>
    <rPh sb="2" eb="4">
      <t>ホカン</t>
    </rPh>
    <rPh sb="4" eb="5">
      <t>コ</t>
    </rPh>
    <rPh sb="6" eb="8">
      <t>ショコ</t>
    </rPh>
    <phoneticPr fontId="2"/>
  </si>
  <si>
    <t>SEIKO FAMILY</t>
    <phoneticPr fontId="2"/>
  </si>
  <si>
    <t>1-90-1</t>
    <phoneticPr fontId="2"/>
  </si>
  <si>
    <t>(包括支援)</t>
    <rPh sb="1" eb="3">
      <t>ホウカツ</t>
    </rPh>
    <rPh sb="3" eb="5">
      <t>シエン</t>
    </rPh>
    <phoneticPr fontId="2"/>
  </si>
  <si>
    <t>記録等の書類保管</t>
    <rPh sb="0" eb="2">
      <t>キロク</t>
    </rPh>
    <rPh sb="2" eb="3">
      <t>トウ</t>
    </rPh>
    <rPh sb="4" eb="6">
      <t>ショルイ</t>
    </rPh>
    <rPh sb="6" eb="8">
      <t>ホカン</t>
    </rPh>
    <phoneticPr fontId="2"/>
  </si>
  <si>
    <t>R010726買替処分</t>
    <rPh sb="7" eb="9">
      <t>カイカエ</t>
    </rPh>
    <rPh sb="9" eb="11">
      <t>ショブン</t>
    </rPh>
    <phoneticPr fontId="2"/>
  </si>
  <si>
    <t>所長.Co.包.居3.D3.合計9台</t>
    <rPh sb="0" eb="2">
      <t>ショチョウ</t>
    </rPh>
    <rPh sb="6" eb="7">
      <t>ホウ</t>
    </rPh>
    <rPh sb="8" eb="9">
      <t>イ</t>
    </rPh>
    <rPh sb="14" eb="16">
      <t>ゴウケイ</t>
    </rPh>
    <rPh sb="17" eb="18">
      <t>ダイ</t>
    </rPh>
    <phoneticPr fontId="2"/>
  </si>
  <si>
    <t>受付用中古PC（サブコ）</t>
    <rPh sb="0" eb="2">
      <t>ウケツケ</t>
    </rPh>
    <rPh sb="2" eb="3">
      <t>ヨウ</t>
    </rPh>
    <rPh sb="3" eb="5">
      <t>チュウコ</t>
    </rPh>
    <phoneticPr fontId="2"/>
  </si>
  <si>
    <t>ﾅｰｽ用中古PC(デイルーム)</t>
    <rPh sb="3" eb="4">
      <t>ヨウ</t>
    </rPh>
    <rPh sb="4" eb="6">
      <t>チュウコ</t>
    </rPh>
    <phoneticPr fontId="2"/>
  </si>
  <si>
    <t>包括生活支援Co物品</t>
    <rPh sb="0" eb="2">
      <t>ホウカツ</t>
    </rPh>
    <rPh sb="2" eb="4">
      <t>セイカツ</t>
    </rPh>
    <rPh sb="4" eb="6">
      <t>シエン</t>
    </rPh>
    <rPh sb="8" eb="10">
      <t>ブッピン</t>
    </rPh>
    <phoneticPr fontId="2"/>
  </si>
  <si>
    <t>経理用PC、R1,7,26返却</t>
    <rPh sb="0" eb="3">
      <t>ケイリヨウ</t>
    </rPh>
    <rPh sb="13" eb="15">
      <t>ヘンキャク</t>
    </rPh>
    <phoneticPr fontId="2"/>
  </si>
  <si>
    <t>浜銀Fより無償譲渡28.8.20</t>
    <rPh sb="0" eb="1">
      <t>ハマ</t>
    </rPh>
    <rPh sb="1" eb="2">
      <t>ギン</t>
    </rPh>
    <rPh sb="5" eb="7">
      <t>ムショウ</t>
    </rPh>
    <rPh sb="7" eb="9">
      <t>ジョウト</t>
    </rPh>
    <phoneticPr fontId="2"/>
  </si>
  <si>
    <t>買替処分R010619</t>
    <rPh sb="0" eb="2">
      <t>カイカエ</t>
    </rPh>
    <rPh sb="2" eb="4">
      <t>ショブン</t>
    </rPh>
    <phoneticPr fontId="2"/>
  </si>
  <si>
    <t>№　8</t>
    <phoneticPr fontId="2"/>
  </si>
  <si>
    <t>リース</t>
    <phoneticPr fontId="2"/>
  </si>
  <si>
    <t>事務所用</t>
    <rPh sb="0" eb="2">
      <t>ジム</t>
    </rPh>
    <rPh sb="2" eb="3">
      <t>ショ</t>
    </rPh>
    <rPh sb="3" eb="4">
      <t>ヨウ</t>
    </rPh>
    <phoneticPr fontId="2"/>
  </si>
  <si>
    <t>60か月</t>
    <rPh sb="3" eb="4">
      <t>ゲツ</t>
    </rPh>
    <phoneticPr fontId="2"/>
  </si>
  <si>
    <t>利用者用(コイン式)</t>
    <rPh sb="0" eb="3">
      <t>リヨウシャ</t>
    </rPh>
    <rPh sb="3" eb="4">
      <t>ヨウ</t>
    </rPh>
    <rPh sb="8" eb="9">
      <t>シキ</t>
    </rPh>
    <phoneticPr fontId="2"/>
  </si>
  <si>
    <t>2台込み</t>
    <rPh sb="1" eb="2">
      <t>ダイ</t>
    </rPh>
    <rPh sb="2" eb="3">
      <t>コ</t>
    </rPh>
    <phoneticPr fontId="2"/>
  </si>
  <si>
    <t>1-91-1</t>
    <phoneticPr fontId="2"/>
  </si>
  <si>
    <t>1-91-2</t>
    <phoneticPr fontId="2"/>
  </si>
  <si>
    <t>浜銀ファイナンス</t>
    <rPh sb="0" eb="1">
      <t>ハマ</t>
    </rPh>
    <rPh sb="1" eb="2">
      <t>ギン</t>
    </rPh>
    <phoneticPr fontId="2"/>
  </si>
  <si>
    <t>RICOH複合機MPC6004SPF</t>
    <rPh sb="5" eb="8">
      <t>フクゴウキ</t>
    </rPh>
    <phoneticPr fontId="2"/>
  </si>
  <si>
    <t>RICOH複合機MPC3504SP</t>
    <rPh sb="5" eb="8">
      <t>フクゴウキ</t>
    </rPh>
    <phoneticPr fontId="2"/>
  </si>
  <si>
    <t>買替処分R010615</t>
    <rPh sb="0" eb="2">
      <t>カイカエ</t>
    </rPh>
    <rPh sb="2" eb="4">
      <t>ショブン</t>
    </rPh>
    <phoneticPr fontId="2"/>
  </si>
  <si>
    <t>NECﾉｰﾄﾊﾟｿｺﾝCORE i5</t>
    <phoneticPr fontId="2"/>
  </si>
  <si>
    <t>（Ⅱ種）</t>
    <rPh sb="2" eb="3">
      <t>シュ</t>
    </rPh>
    <phoneticPr fontId="2"/>
  </si>
  <si>
    <t>NHT508-5T2-0100</t>
    <phoneticPr fontId="2"/>
  </si>
  <si>
    <t>1-92-1</t>
    <phoneticPr fontId="2"/>
  </si>
  <si>
    <t>(ケアプラザ)NECサーバー</t>
    <phoneticPr fontId="2"/>
  </si>
  <si>
    <t>1-93-1</t>
    <phoneticPr fontId="2"/>
  </si>
  <si>
    <t>t-fukushi-101</t>
    <phoneticPr fontId="2"/>
  </si>
  <si>
    <t>fukushi-sv</t>
    <phoneticPr fontId="2"/>
  </si>
  <si>
    <t>デスクトップPC（伝送用）</t>
    <rPh sb="9" eb="12">
      <t>デンソウヨウ</t>
    </rPh>
    <phoneticPr fontId="2"/>
  </si>
  <si>
    <t>NEC PC-MV-SE5LD8</t>
    <phoneticPr fontId="2"/>
  </si>
  <si>
    <t>ノートPC（各職員用）</t>
    <rPh sb="6" eb="9">
      <t>カクショクイン</t>
    </rPh>
    <rPh sb="9" eb="10">
      <t>ヨウ</t>
    </rPh>
    <phoneticPr fontId="2"/>
  </si>
  <si>
    <t>t-fukushi-102~113(12台)</t>
    <rPh sb="20" eb="21">
      <t>ダイ</t>
    </rPh>
    <phoneticPr fontId="2"/>
  </si>
  <si>
    <t>houkatu他(6台)</t>
    <rPh sb="7" eb="8">
      <t>ホカ</t>
    </rPh>
    <rPh sb="10" eb="11">
      <t>ダイ</t>
    </rPh>
    <phoneticPr fontId="2"/>
  </si>
  <si>
    <t>1-94-1</t>
    <phoneticPr fontId="2"/>
  </si>
  <si>
    <t>~1-94-18</t>
    <phoneticPr fontId="2"/>
  </si>
  <si>
    <t>福祉業務支援ソフト</t>
    <rPh sb="0" eb="2">
      <t>フクシ</t>
    </rPh>
    <rPh sb="2" eb="4">
      <t>ギョウム</t>
    </rPh>
    <rPh sb="4" eb="6">
      <t>シエン</t>
    </rPh>
    <phoneticPr fontId="2"/>
  </si>
  <si>
    <t>（デイ・居宅管理・新会計ｓ）</t>
    <rPh sb="4" eb="6">
      <t>キョタク</t>
    </rPh>
    <rPh sb="6" eb="8">
      <t>カンリ</t>
    </rPh>
    <rPh sb="9" eb="10">
      <t>シン</t>
    </rPh>
    <rPh sb="10" eb="12">
      <t>カイケイ</t>
    </rPh>
    <phoneticPr fontId="2"/>
  </si>
  <si>
    <t>1-95-1</t>
    <phoneticPr fontId="2"/>
  </si>
  <si>
    <t>（経理：松戸）</t>
    <rPh sb="1" eb="3">
      <t>ケイリ</t>
    </rPh>
    <rPh sb="4" eb="6">
      <t>マツド</t>
    </rPh>
    <phoneticPr fontId="2"/>
  </si>
  <si>
    <t>R011018買替処分</t>
    <rPh sb="7" eb="9">
      <t>カイカエ</t>
    </rPh>
    <rPh sb="9" eb="11">
      <t>ショブン</t>
    </rPh>
    <phoneticPr fontId="2"/>
  </si>
  <si>
    <t>耐火金庫、デジタルロック式</t>
    <rPh sb="0" eb="2">
      <t>タイカ</t>
    </rPh>
    <rPh sb="2" eb="4">
      <t>キンコ</t>
    </rPh>
    <rPh sb="12" eb="13">
      <t>シキ</t>
    </rPh>
    <phoneticPr fontId="2"/>
  </si>
  <si>
    <t>ディプロマット&lt;EDL88&gt;</t>
    <phoneticPr fontId="2"/>
  </si>
  <si>
    <t>1-96-1</t>
    <phoneticPr fontId="2"/>
  </si>
  <si>
    <t>経理用金庫</t>
    <rPh sb="0" eb="3">
      <t>ケイリヨウ</t>
    </rPh>
    <rPh sb="3" eb="5">
      <t>キンコ</t>
    </rPh>
    <phoneticPr fontId="2"/>
  </si>
  <si>
    <t>事務用いす(職員用)</t>
    <rPh sb="0" eb="3">
      <t>ジムヨウ</t>
    </rPh>
    <rPh sb="6" eb="9">
      <t>ショクインヨウ</t>
    </rPh>
    <phoneticPr fontId="2"/>
  </si>
  <si>
    <t>アイリスチトセHG-1000-MO-F グリーン</t>
    <phoneticPr fontId="2"/>
  </si>
  <si>
    <t>1-97-1</t>
    <phoneticPr fontId="2"/>
  </si>
  <si>
    <t>~97-2,3,4</t>
    <phoneticPr fontId="2"/>
  </si>
  <si>
    <t>職員用いす4台(ｸﾞﾘｰﾝ)</t>
    <rPh sb="0" eb="3">
      <t>ショクインヨウ</t>
    </rPh>
    <rPh sb="6" eb="7">
      <t>ダイ</t>
    </rPh>
    <phoneticPr fontId="2"/>
  </si>
  <si>
    <t>買替処分R02.02.03</t>
    <rPh sb="0" eb="2">
      <t>カイカエ</t>
    </rPh>
    <rPh sb="2" eb="4">
      <t>ショブン</t>
    </rPh>
    <phoneticPr fontId="2"/>
  </si>
  <si>
    <t>ｱｺﾌﾞﾗﾝｽﾞｼﾞｬﾊﾟﾝ･ﾏｲｸﾛｼｭﾚｯﾀﾞｰ</t>
    <phoneticPr fontId="2"/>
  </si>
  <si>
    <t>GSHM06M</t>
    <phoneticPr fontId="2"/>
  </si>
  <si>
    <t>1-98-1</t>
    <phoneticPr fontId="2"/>
  </si>
  <si>
    <t>2020.09.30.処分</t>
    <rPh sb="11" eb="13">
      <t>ショブン</t>
    </rPh>
    <phoneticPr fontId="2"/>
  </si>
  <si>
    <t>購入</t>
    <rPh sb="0" eb="2">
      <t>ショコ</t>
    </rPh>
    <phoneticPr fontId="2"/>
  </si>
  <si>
    <t>書類保管庫（書庫15）</t>
    <rPh sb="0" eb="2">
      <t>ショルイ</t>
    </rPh>
    <rPh sb="2" eb="5">
      <t>ホカンコ</t>
    </rPh>
    <rPh sb="6" eb="8">
      <t>ショコ</t>
    </rPh>
    <phoneticPr fontId="2"/>
  </si>
  <si>
    <t>オフィスコム・ＪＬストレージ・ＪＬ－Ａ110Ｓ</t>
    <phoneticPr fontId="2"/>
  </si>
  <si>
    <t>1-99-1</t>
    <phoneticPr fontId="2"/>
  </si>
  <si>
    <t>(居宅)</t>
    <rPh sb="1" eb="3">
      <t>キョタク</t>
    </rPh>
    <phoneticPr fontId="2"/>
  </si>
  <si>
    <t>記録等の書類保管庫</t>
    <rPh sb="0" eb="2">
      <t>キロク</t>
    </rPh>
    <rPh sb="2" eb="3">
      <t>トウ</t>
    </rPh>
    <rPh sb="4" eb="6">
      <t>ショルイ</t>
    </rPh>
    <rPh sb="6" eb="9">
      <t>ホカンコ</t>
    </rPh>
    <phoneticPr fontId="2"/>
  </si>
  <si>
    <t>アイリスチトセ・ＨＧ－Ｘ、ＣＫＲ－　４６０－Ｆ</t>
    <phoneticPr fontId="2"/>
  </si>
  <si>
    <t>事務所・椅子３脚(ネイビー)</t>
    <rPh sb="0" eb="2">
      <t>ジム</t>
    </rPh>
    <rPh sb="2" eb="3">
      <t>ショ</t>
    </rPh>
    <rPh sb="4" eb="6">
      <t>イス</t>
    </rPh>
    <rPh sb="7" eb="8">
      <t>キャク</t>
    </rPh>
    <phoneticPr fontId="2"/>
  </si>
  <si>
    <t>1-100-1</t>
    <phoneticPr fontId="2"/>
  </si>
  <si>
    <t>事務所用椅子(ネイビー)</t>
    <rPh sb="0" eb="2">
      <t>ジム</t>
    </rPh>
    <rPh sb="2" eb="3">
      <t>ショ</t>
    </rPh>
    <rPh sb="3" eb="4">
      <t>ヨウ</t>
    </rPh>
    <rPh sb="4" eb="6">
      <t>イス</t>
    </rPh>
    <phoneticPr fontId="2"/>
  </si>
  <si>
    <t>バッファローWTR-M2133HP+中継器２</t>
    <rPh sb="18" eb="20">
      <t>チュウケイ</t>
    </rPh>
    <rPh sb="20" eb="21">
      <t>キ</t>
    </rPh>
    <phoneticPr fontId="2"/>
  </si>
  <si>
    <t>1-101-1</t>
    <phoneticPr fontId="2"/>
  </si>
  <si>
    <t>ＷｉＦｉ環境整備費</t>
    <rPh sb="4" eb="6">
      <t>カンキョウ</t>
    </rPh>
    <rPh sb="6" eb="8">
      <t>セイビ</t>
    </rPh>
    <rPh sb="8" eb="9">
      <t>ヒ</t>
    </rPh>
    <phoneticPr fontId="2"/>
  </si>
  <si>
    <t>設定費込・税込</t>
    <rPh sb="0" eb="2">
      <t>セッテイ</t>
    </rPh>
    <rPh sb="2" eb="3">
      <t>ヒ</t>
    </rPh>
    <rPh sb="3" eb="4">
      <t>コミ</t>
    </rPh>
    <rPh sb="5" eb="7">
      <t>ゼイコミ</t>
    </rPh>
    <phoneticPr fontId="2"/>
  </si>
  <si>
    <t>無線LAN・WiFi環境整備・ルーター</t>
    <rPh sb="0" eb="2">
      <t>ムセン</t>
    </rPh>
    <rPh sb="10" eb="12">
      <t>カンキョウ</t>
    </rPh>
    <rPh sb="12" eb="14">
      <t>セイビ</t>
    </rPh>
    <phoneticPr fontId="2"/>
  </si>
  <si>
    <t>（地域２・所長１）</t>
    <rPh sb="1" eb="3">
      <t>チイキ</t>
    </rPh>
    <rPh sb="5" eb="7">
      <t>ショチョウ</t>
    </rPh>
    <phoneticPr fontId="2"/>
  </si>
  <si>
    <t>（包括２）</t>
    <rPh sb="1" eb="3">
      <t>ホウカツ</t>
    </rPh>
    <phoneticPr fontId="2"/>
  </si>
  <si>
    <t>1-102-1</t>
    <phoneticPr fontId="2"/>
  </si>
  <si>
    <t>R01.9.27.3台処分、1-4-1,2,6
R02.09.30.2台処分</t>
    <rPh sb="10" eb="11">
      <t>ダイ</t>
    </rPh>
    <rPh sb="11" eb="13">
      <t>ショブン</t>
    </rPh>
    <rPh sb="35" eb="36">
      <t>ダイ</t>
    </rPh>
    <rPh sb="36" eb="38">
      <t>ショブン</t>
    </rPh>
    <phoneticPr fontId="2"/>
  </si>
  <si>
    <t>R02.10.28-処分</t>
    <rPh sb="10" eb="12">
      <t>ショブン</t>
    </rPh>
    <phoneticPr fontId="2"/>
  </si>
  <si>
    <t>1-102-2</t>
    <phoneticPr fontId="2"/>
  </si>
  <si>
    <t>事務所・椅子２脚(ブルー)</t>
    <rPh sb="0" eb="2">
      <t>ジム</t>
    </rPh>
    <rPh sb="2" eb="3">
      <t>ショ</t>
    </rPh>
    <rPh sb="4" eb="6">
      <t>イス</t>
    </rPh>
    <rPh sb="7" eb="8">
      <t>キャク</t>
    </rPh>
    <phoneticPr fontId="2"/>
  </si>
  <si>
    <t>アイリスチトセ・FSFN－46MO－F/ブルー</t>
    <phoneticPr fontId="2"/>
  </si>
  <si>
    <t>事務所用椅子(ブルー)</t>
    <rPh sb="0" eb="2">
      <t>ジム</t>
    </rPh>
    <rPh sb="2" eb="3">
      <t>ショ</t>
    </rPh>
    <rPh sb="3" eb="4">
      <t>ヨウ</t>
    </rPh>
    <rPh sb="4" eb="6">
      <t>イス</t>
    </rPh>
    <phoneticPr fontId="2"/>
  </si>
  <si>
    <t>バッファローWRM-D213HS+中継器3</t>
    <rPh sb="17" eb="19">
      <t>チュウケイ</t>
    </rPh>
    <rPh sb="19" eb="20">
      <t>キ</t>
    </rPh>
    <phoneticPr fontId="2"/>
  </si>
  <si>
    <t>1-103-1</t>
    <phoneticPr fontId="2"/>
  </si>
  <si>
    <t>ＷｉＦｉ環境整備費2/利用者用</t>
    <rPh sb="4" eb="6">
      <t>カンキョウ</t>
    </rPh>
    <rPh sb="6" eb="8">
      <t>セイビ</t>
    </rPh>
    <rPh sb="8" eb="9">
      <t>ヒ</t>
    </rPh>
    <rPh sb="11" eb="14">
      <t>リヨウシャ</t>
    </rPh>
    <rPh sb="14" eb="15">
      <t>ヨウ</t>
    </rPh>
    <phoneticPr fontId="2"/>
  </si>
  <si>
    <t>2021.06.03.処分</t>
    <rPh sb="11" eb="13">
      <t>ショブン</t>
    </rPh>
    <phoneticPr fontId="2"/>
  </si>
  <si>
    <t>R02.10.28.1台処分 1-4-8
R03.12.23.3台処分,1-4-9他</t>
    <rPh sb="11" eb="12">
      <t>ダイ</t>
    </rPh>
    <rPh sb="12" eb="14">
      <t>ショブン</t>
    </rPh>
    <rPh sb="32" eb="35">
      <t>ダイショブン</t>
    </rPh>
    <rPh sb="41" eb="42">
      <t>ホカ</t>
    </rPh>
    <phoneticPr fontId="2"/>
  </si>
  <si>
    <t>事務所・椅子3脚(ネイビー)</t>
    <rPh sb="0" eb="2">
      <t>ジム</t>
    </rPh>
    <rPh sb="2" eb="3">
      <t>ショ</t>
    </rPh>
    <rPh sb="4" eb="6">
      <t>イス</t>
    </rPh>
    <rPh sb="7" eb="8">
      <t>キャク</t>
    </rPh>
    <phoneticPr fontId="2"/>
  </si>
  <si>
    <t>アイリスチトセ・CKR-460MO-F/ネイビー</t>
    <phoneticPr fontId="2"/>
  </si>
  <si>
    <t>1-104-1</t>
    <phoneticPr fontId="2"/>
  </si>
  <si>
    <t>~1-104-3</t>
    <phoneticPr fontId="2"/>
  </si>
  <si>
    <t>（包括3）</t>
    <rPh sb="1" eb="3">
      <t>ホウカツ</t>
    </rPh>
    <phoneticPr fontId="2"/>
  </si>
  <si>
    <t>~1-103-4</t>
    <phoneticPr fontId="2"/>
  </si>
  <si>
    <t>~1-100-3</t>
    <phoneticPr fontId="2"/>
  </si>
  <si>
    <t>~1-101-3</t>
    <phoneticPr fontId="2"/>
  </si>
  <si>
    <t>富士通FMVNA 5SE Ceieron</t>
    <rPh sb="0" eb="3">
      <t>フジツウ</t>
    </rPh>
    <phoneticPr fontId="2"/>
  </si>
  <si>
    <t>タブレット・iPad(第9世代)10.2インチ</t>
    <rPh sb="11" eb="12">
      <t>ダイ</t>
    </rPh>
    <rPh sb="13" eb="15">
      <t>セダイ</t>
    </rPh>
    <phoneticPr fontId="2"/>
  </si>
  <si>
    <t>Wi-Fiモデル・256GBシルバーMK2P3J/A</t>
    <phoneticPr fontId="2"/>
  </si>
  <si>
    <t>1-105-1</t>
    <phoneticPr fontId="2"/>
  </si>
  <si>
    <t>(生活Co)</t>
    <phoneticPr fontId="2"/>
  </si>
  <si>
    <t>包括/事業用端末</t>
    <rPh sb="0" eb="2">
      <t>ホウカツ</t>
    </rPh>
    <rPh sb="3" eb="5">
      <t>ジギョウ</t>
    </rPh>
    <rPh sb="5" eb="6">
      <t>ヨウ</t>
    </rPh>
    <rPh sb="6" eb="8">
      <t>タンマツ</t>
    </rPh>
    <phoneticPr fontId="2"/>
  </si>
  <si>
    <t>2022.0531.廃棄処分</t>
    <rPh sb="10" eb="14">
      <t>ハイキショブン</t>
    </rPh>
    <phoneticPr fontId="2"/>
  </si>
  <si>
    <t>ノートPC・レノボYOGA　NB YG 714IAL7I7</t>
    <phoneticPr fontId="2"/>
  </si>
  <si>
    <t>note黒・14インチ・16G・82QE005F JP</t>
    <rPh sb="4" eb="5">
      <t>クロ</t>
    </rPh>
    <phoneticPr fontId="2"/>
  </si>
  <si>
    <t>1-106-1</t>
    <phoneticPr fontId="2"/>
  </si>
  <si>
    <t>(相談業務)</t>
    <rPh sb="1" eb="5">
      <t>ソウダンギョウム</t>
    </rPh>
    <phoneticPr fontId="2"/>
  </si>
  <si>
    <t>(地域)貸室清掃用</t>
    <rPh sb="1" eb="3">
      <t>チイキ</t>
    </rPh>
    <phoneticPr fontId="2"/>
  </si>
  <si>
    <t xml:space="preserve"> R6.6.7買替廃棄</t>
    <rPh sb="7" eb="9">
      <t>カイカエ</t>
    </rPh>
    <rPh sb="9" eb="11">
      <t>ハイキ</t>
    </rPh>
    <phoneticPr fontId="2"/>
  </si>
  <si>
    <t>1-4-5～</t>
    <phoneticPr fontId="2"/>
  </si>
  <si>
    <t>1-4-7</t>
    <phoneticPr fontId="2"/>
  </si>
  <si>
    <t>処分</t>
    <rPh sb="0" eb="2">
      <t>ショブン</t>
    </rPh>
    <phoneticPr fontId="2"/>
  </si>
  <si>
    <t>EV横</t>
    <rPh sb="2" eb="3">
      <t>ヨコ</t>
    </rPh>
    <phoneticPr fontId="2"/>
  </si>
  <si>
    <t>女子ロッカー</t>
    <rPh sb="0" eb="2">
      <t>ジョシ</t>
    </rPh>
    <phoneticPr fontId="2"/>
  </si>
  <si>
    <t>所長後書庫内</t>
    <rPh sb="0" eb="3">
      <t>ショチョウウシロ</t>
    </rPh>
    <rPh sb="3" eb="5">
      <t>ショコ</t>
    </rPh>
    <rPh sb="5" eb="6">
      <t>ナイ</t>
    </rPh>
    <phoneticPr fontId="2"/>
  </si>
  <si>
    <t>VOコーナー</t>
    <phoneticPr fontId="2"/>
  </si>
  <si>
    <t>１PC机</t>
    <rPh sb="3" eb="4">
      <t>ヅクエ</t>
    </rPh>
    <phoneticPr fontId="2"/>
  </si>
  <si>
    <t>２プランナー机</t>
    <rPh sb="6" eb="7">
      <t>ヅクエ</t>
    </rPh>
    <phoneticPr fontId="2"/>
  </si>
  <si>
    <t>１PC机下、２DS、３長谷川、４大橋</t>
    <rPh sb="3" eb="4">
      <t>ヅクエ</t>
    </rPh>
    <rPh sb="4" eb="5">
      <t>シタ</t>
    </rPh>
    <rPh sb="11" eb="14">
      <t>ハセガワ</t>
    </rPh>
    <rPh sb="16" eb="18">
      <t>オオハシ</t>
    </rPh>
    <phoneticPr fontId="2"/>
  </si>
  <si>
    <t>1男子ロッカー前、2大テーブル下</t>
    <rPh sb="1" eb="3">
      <t>ダンシ</t>
    </rPh>
    <rPh sb="7" eb="8">
      <t>マエ</t>
    </rPh>
    <rPh sb="10" eb="11">
      <t>オオ</t>
    </rPh>
    <rPh sb="15" eb="16">
      <t>シタ</t>
    </rPh>
    <phoneticPr fontId="2"/>
  </si>
  <si>
    <t>1-20-1</t>
    <phoneticPr fontId="2"/>
  </si>
  <si>
    <t>デイルーム</t>
    <phoneticPr fontId="2"/>
  </si>
  <si>
    <t>デイ職員昼食用</t>
    <rPh sb="2" eb="4">
      <t>ショクイン</t>
    </rPh>
    <rPh sb="4" eb="7">
      <t>チュウショクヨウ</t>
    </rPh>
    <phoneticPr fontId="2"/>
  </si>
  <si>
    <t>1書庫４</t>
    <rPh sb="1" eb="3">
      <t>ショコ</t>
    </rPh>
    <phoneticPr fontId="2"/>
  </si>
  <si>
    <t>2書庫５</t>
    <rPh sb="1" eb="3">
      <t>ショコ</t>
    </rPh>
    <phoneticPr fontId="2"/>
  </si>
  <si>
    <t>男子ロッカー</t>
    <rPh sb="0" eb="2">
      <t>ダンシ</t>
    </rPh>
    <phoneticPr fontId="2"/>
  </si>
  <si>
    <t>デ50%事５０％</t>
    <rPh sb="4" eb="5">
      <t>ジ</t>
    </rPh>
    <phoneticPr fontId="2"/>
  </si>
  <si>
    <t>所長机内</t>
    <rPh sb="0" eb="2">
      <t>ショチョウ</t>
    </rPh>
    <rPh sb="2" eb="4">
      <t>ツクエナイ</t>
    </rPh>
    <phoneticPr fontId="2"/>
  </si>
  <si>
    <t>十日市場小学校書庫８</t>
    <rPh sb="0" eb="4">
      <t>トオカイチバ</t>
    </rPh>
    <rPh sb="4" eb="7">
      <t>ショウガッコウ</t>
    </rPh>
    <rPh sb="7" eb="9">
      <t>ショコ</t>
    </rPh>
    <phoneticPr fontId="2"/>
  </si>
  <si>
    <t>2処分</t>
    <rPh sb="1" eb="3">
      <t>ショブン</t>
    </rPh>
    <phoneticPr fontId="2"/>
  </si>
  <si>
    <t>書庫３</t>
    <rPh sb="0" eb="2">
      <t>ショコ</t>
    </rPh>
    <phoneticPr fontId="2"/>
  </si>
  <si>
    <t>1.2男子ロッカー、3女子ロッカー</t>
    <rPh sb="3" eb="5">
      <t>ダンシ</t>
    </rPh>
    <rPh sb="11" eb="13">
      <t>ジョシ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</si>
</sst>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30" x14ac:knownFonts="1">
    <font>
      <sz val="11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sz val="20"/>
      <name val="ＭＳ Ｐゴシック"/>
      <family val="3"/>
    </font>
    <font>
      <sz val="10"/>
      <name val="ＭＳ Ｐゴシック"/>
      <family val="3"/>
    </font>
    <font>
      <sz val="9"/>
      <name val="ＭＳ Ｐゴシック"/>
      <family val="3"/>
    </font>
    <font>
      <sz val="8"/>
      <name val="ＭＳ Ｐゴシック"/>
      <family val="3"/>
    </font>
    <font>
      <sz val="11"/>
      <color theme="1"/>
      <name val="ＭＳ Ｐゴシック"/>
      <family val="3"/>
      <scheme val="minor"/>
    </font>
    <font>
      <sz val="11"/>
      <color theme="0"/>
      <name val="ＭＳ Ｐゴシック"/>
      <family val="3"/>
      <scheme val="minor"/>
    </font>
    <font>
      <b/>
      <sz val="18"/>
      <color theme="3"/>
      <name val="ＭＳ Ｐゴシック"/>
      <family val="3"/>
      <scheme val="major"/>
    </font>
    <font>
      <b/>
      <sz val="11"/>
      <color theme="0"/>
      <name val="ＭＳ Ｐゴシック"/>
      <family val="3"/>
      <scheme val="minor"/>
    </font>
    <font>
      <sz val="11"/>
      <color rgb="FF9C6500"/>
      <name val="ＭＳ Ｐゴシック"/>
      <family val="3"/>
      <scheme val="minor"/>
    </font>
    <font>
      <sz val="11"/>
      <color rgb="FFFA7D00"/>
      <name val="ＭＳ Ｐゴシック"/>
      <family val="3"/>
      <scheme val="minor"/>
    </font>
    <font>
      <sz val="11"/>
      <color rgb="FF9C0006"/>
      <name val="ＭＳ Ｐゴシック"/>
      <family val="3"/>
      <scheme val="minor"/>
    </font>
    <font>
      <b/>
      <sz val="11"/>
      <color rgb="FFFA7D00"/>
      <name val="ＭＳ Ｐゴシック"/>
      <family val="3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scheme val="minor"/>
    </font>
    <font>
      <b/>
      <sz val="13"/>
      <color theme="3"/>
      <name val="ＭＳ Ｐゴシック"/>
      <family val="3"/>
      <scheme val="minor"/>
    </font>
    <font>
      <b/>
      <sz val="11"/>
      <color theme="3"/>
      <name val="ＭＳ Ｐゴシック"/>
      <family val="3"/>
      <scheme val="minor"/>
    </font>
    <font>
      <b/>
      <sz val="11"/>
      <color theme="1"/>
      <name val="ＭＳ Ｐゴシック"/>
      <family val="3"/>
      <scheme val="minor"/>
    </font>
    <font>
      <b/>
      <sz val="11"/>
      <color rgb="FF3F3F3F"/>
      <name val="ＭＳ Ｐゴシック"/>
      <family val="3"/>
      <scheme val="minor"/>
    </font>
    <font>
      <i/>
      <sz val="11"/>
      <color rgb="FF7F7F7F"/>
      <name val="ＭＳ Ｐゴシック"/>
      <family val="3"/>
      <scheme val="minor"/>
    </font>
    <font>
      <sz val="11"/>
      <color rgb="FF3F3F76"/>
      <name val="ＭＳ Ｐゴシック"/>
      <family val="3"/>
      <scheme val="minor"/>
    </font>
    <font>
      <sz val="11"/>
      <color rgb="FF006100"/>
      <name val="ＭＳ Ｐゴシック"/>
      <family val="3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</font>
    <font>
      <sz val="9"/>
      <color theme="1"/>
      <name val="ＭＳ Ｐゴシック"/>
      <family val="3"/>
    </font>
    <font>
      <sz val="10"/>
      <color theme="1"/>
      <name val="ＭＳ Ｐゴシック"/>
      <family val="3"/>
    </font>
    <font>
      <sz val="8"/>
      <color theme="1"/>
      <name val="ＭＳ Ｐゴシック"/>
      <family val="3"/>
    </font>
    <font>
      <sz val="6"/>
      <color theme="1"/>
      <name val="ＭＳ Ｐゴシック"/>
      <family val="3"/>
    </font>
  </fonts>
  <fills count="3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2" tint="-0.24991607409894101"/>
        <bgColor indexed="64"/>
      </patternFill>
    </fill>
    <fill>
      <patternFill patternType="solid">
        <fgColor theme="2" tint="-9.9917600024414813E-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8" borderId="44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" fillId="2" borderId="45" applyNumberFormat="0" applyFont="0" applyAlignment="0" applyProtection="0">
      <alignment vertical="center"/>
    </xf>
    <xf numFmtId="0" fontId="12" fillId="0" borderId="46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1" borderId="47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6" fillId="0" borderId="48" applyNumberFormat="0" applyFill="0" applyAlignment="0" applyProtection="0">
      <alignment vertical="center"/>
    </xf>
    <xf numFmtId="0" fontId="17" fillId="0" borderId="49" applyNumberFormat="0" applyFill="0" applyAlignment="0" applyProtection="0">
      <alignment vertical="center"/>
    </xf>
    <xf numFmtId="0" fontId="18" fillId="0" borderId="5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1" applyNumberFormat="0" applyFill="0" applyAlignment="0" applyProtection="0">
      <alignment vertical="center"/>
    </xf>
    <xf numFmtId="0" fontId="20" fillId="31" borderId="52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47" applyNumberFormat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67">
    <xf numFmtId="0" fontId="0" fillId="0" borderId="0" xfId="0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3" fillId="0" borderId="0" xfId="0" applyFont="1" applyAlignment="1"/>
    <xf numFmtId="0" fontId="0" fillId="0" borderId="12" xfId="0" applyBorder="1" applyAlignment="1">
      <alignment horizontal="center"/>
    </xf>
    <xf numFmtId="0" fontId="0" fillId="0" borderId="13" xfId="0" applyBorder="1" applyAlignment="1"/>
    <xf numFmtId="0" fontId="0" fillId="0" borderId="3" xfId="0" applyBorder="1" applyAlignment="1">
      <alignment horizontal="center"/>
    </xf>
    <xf numFmtId="0" fontId="0" fillId="0" borderId="14" xfId="0" applyBorder="1" applyAlignment="1"/>
    <xf numFmtId="0" fontId="0" fillId="0" borderId="15" xfId="0" applyBorder="1" applyAlignment="1"/>
    <xf numFmtId="0" fontId="0" fillId="0" borderId="1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3" xfId="0" applyBorder="1" applyAlignment="1"/>
    <xf numFmtId="0" fontId="0" fillId="0" borderId="24" xfId="0" applyBorder="1" applyAlignment="1"/>
    <xf numFmtId="0" fontId="0" fillId="0" borderId="25" xfId="0" applyBorder="1" applyAlignment="1"/>
    <xf numFmtId="0" fontId="0" fillId="0" borderId="26" xfId="0" applyBorder="1" applyAlignment="1">
      <alignment horizontal="right"/>
    </xf>
    <xf numFmtId="0" fontId="0" fillId="0" borderId="26" xfId="0" applyBorder="1" applyAlignment="1"/>
    <xf numFmtId="0" fontId="0" fillId="0" borderId="32" xfId="0" applyBorder="1" applyAlignment="1"/>
    <xf numFmtId="176" fontId="0" fillId="0" borderId="24" xfId="0" applyNumberFormat="1" applyBorder="1" applyAlignment="1"/>
    <xf numFmtId="176" fontId="0" fillId="0" borderId="36" xfId="33" applyNumberFormat="1" applyBorder="1" applyAlignment="1"/>
    <xf numFmtId="176" fontId="0" fillId="0" borderId="18" xfId="33" applyNumberFormat="1" applyBorder="1" applyAlignment="1"/>
    <xf numFmtId="176" fontId="0" fillId="0" borderId="26" xfId="0" applyNumberFormat="1" applyBorder="1" applyAlignment="1"/>
    <xf numFmtId="176" fontId="0" fillId="0" borderId="36" xfId="0" applyNumberFormat="1" applyBorder="1" applyAlignment="1"/>
    <xf numFmtId="176" fontId="0" fillId="0" borderId="18" xfId="0" applyNumberFormat="1" applyBorder="1" applyAlignment="1"/>
    <xf numFmtId="176" fontId="0" fillId="0" borderId="25" xfId="0" applyNumberFormat="1" applyBorder="1" applyAlignment="1"/>
    <xf numFmtId="176" fontId="0" fillId="0" borderId="3" xfId="33" applyNumberFormat="1" applyBorder="1" applyAlignment="1"/>
    <xf numFmtId="176" fontId="0" fillId="0" borderId="3" xfId="0" applyNumberFormat="1" applyBorder="1" applyAlignment="1"/>
    <xf numFmtId="176" fontId="0" fillId="0" borderId="11" xfId="0" applyNumberFormat="1" applyBorder="1" applyAlignment="1"/>
    <xf numFmtId="176" fontId="0" fillId="0" borderId="0" xfId="0" applyNumberFormat="1" applyAlignment="1"/>
    <xf numFmtId="49" fontId="4" fillId="0" borderId="10" xfId="0" applyNumberFormat="1" applyFont="1" applyBorder="1" applyAlignment="1">
      <alignment horizontal="center"/>
    </xf>
    <xf numFmtId="0" fontId="0" fillId="0" borderId="23" xfId="0" applyFill="1" applyBorder="1" applyAlignment="1"/>
    <xf numFmtId="0" fontId="0" fillId="0" borderId="1" xfId="0" applyFill="1" applyBorder="1" applyAlignment="1"/>
    <xf numFmtId="38" fontId="0" fillId="0" borderId="0" xfId="33" applyFont="1" applyAlignment="1"/>
    <xf numFmtId="49" fontId="4" fillId="0" borderId="35" xfId="0" applyNumberFormat="1" applyFont="1" applyFill="1" applyBorder="1" applyAlignment="1">
      <alignment horizontal="center"/>
    </xf>
    <xf numFmtId="49" fontId="4" fillId="0" borderId="25" xfId="0" applyNumberFormat="1" applyFont="1" applyFill="1" applyBorder="1" applyAlignment="1">
      <alignment horizontal="center"/>
    </xf>
    <xf numFmtId="176" fontId="4" fillId="0" borderId="26" xfId="0" applyNumberFormat="1" applyFont="1" applyBorder="1" applyAlignment="1"/>
    <xf numFmtId="176" fontId="4" fillId="0" borderId="24" xfId="33" applyNumberFormat="1" applyFont="1" applyBorder="1" applyAlignment="1"/>
    <xf numFmtId="176" fontId="4" fillId="0" borderId="25" xfId="0" applyNumberFormat="1" applyFont="1" applyBorder="1" applyAlignment="1"/>
    <xf numFmtId="176" fontId="4" fillId="0" borderId="24" xfId="0" applyNumberFormat="1" applyFont="1" applyBorder="1" applyAlignment="1"/>
    <xf numFmtId="0" fontId="0" fillId="0" borderId="15" xfId="0" applyFont="1" applyBorder="1" applyAlignment="1">
      <alignment horizontal="right"/>
    </xf>
    <xf numFmtId="0" fontId="4" fillId="0" borderId="3" xfId="0" applyFont="1" applyBorder="1" applyAlignment="1"/>
    <xf numFmtId="176" fontId="4" fillId="0" borderId="36" xfId="0" applyNumberFormat="1" applyFont="1" applyBorder="1" applyAlignment="1"/>
    <xf numFmtId="176" fontId="4" fillId="0" borderId="18" xfId="33" applyNumberFormat="1" applyFont="1" applyBorder="1" applyAlignment="1"/>
    <xf numFmtId="176" fontId="4" fillId="0" borderId="3" xfId="0" applyNumberFormat="1" applyFont="1" applyBorder="1" applyAlignment="1"/>
    <xf numFmtId="176" fontId="4" fillId="0" borderId="18" xfId="0" applyNumberFormat="1" applyFont="1" applyBorder="1" applyAlignment="1"/>
    <xf numFmtId="0" fontId="4" fillId="0" borderId="18" xfId="0" applyFont="1" applyFill="1" applyBorder="1" applyAlignment="1"/>
    <xf numFmtId="0" fontId="4" fillId="0" borderId="24" xfId="0" applyFont="1" applyFill="1" applyBorder="1" applyAlignment="1"/>
    <xf numFmtId="0" fontId="0" fillId="0" borderId="24" xfId="0" applyFill="1" applyBorder="1" applyAlignment="1"/>
    <xf numFmtId="0" fontId="0" fillId="0" borderId="42" xfId="0" applyFill="1" applyBorder="1" applyAlignment="1">
      <alignment horizontal="center"/>
    </xf>
    <xf numFmtId="0" fontId="0" fillId="0" borderId="36" xfId="0" applyFill="1" applyBorder="1" applyAlignment="1">
      <alignment horizontal="center"/>
    </xf>
    <xf numFmtId="0" fontId="0" fillId="0" borderId="25" xfId="0" applyFill="1" applyBorder="1" applyAlignment="1"/>
    <xf numFmtId="0" fontId="5" fillId="0" borderId="36" xfId="0" applyFont="1" applyFill="1" applyBorder="1" applyAlignment="1">
      <alignment horizontal="center"/>
    </xf>
    <xf numFmtId="0" fontId="0" fillId="0" borderId="26" xfId="0" applyFill="1" applyBorder="1" applyAlignment="1"/>
    <xf numFmtId="0" fontId="0" fillId="0" borderId="37" xfId="0" applyFill="1" applyBorder="1" applyAlignment="1"/>
    <xf numFmtId="0" fontId="5" fillId="0" borderId="29" xfId="0" applyFont="1" applyFill="1" applyBorder="1" applyAlignment="1">
      <alignment horizontal="center"/>
    </xf>
    <xf numFmtId="0" fontId="0" fillId="0" borderId="28" xfId="0" applyFill="1" applyBorder="1" applyAlignment="1"/>
    <xf numFmtId="0" fontId="0" fillId="0" borderId="27" xfId="0" applyFill="1" applyBorder="1" applyAlignment="1"/>
    <xf numFmtId="0" fontId="0" fillId="0" borderId="15" xfId="0" applyFill="1" applyBorder="1" applyAlignment="1"/>
    <xf numFmtId="0" fontId="0" fillId="0" borderId="18" xfId="0" applyFill="1" applyBorder="1" applyAlignment="1"/>
    <xf numFmtId="0" fontId="0" fillId="0" borderId="3" xfId="0" applyFill="1" applyBorder="1" applyAlignment="1"/>
    <xf numFmtId="0" fontId="0" fillId="0" borderId="36" xfId="0" applyFill="1" applyBorder="1" applyAlignment="1"/>
    <xf numFmtId="0" fontId="0" fillId="0" borderId="34" xfId="0" applyFill="1" applyBorder="1" applyAlignment="1"/>
    <xf numFmtId="0" fontId="0" fillId="0" borderId="38" xfId="0" applyFill="1" applyBorder="1" applyAlignment="1"/>
    <xf numFmtId="0" fontId="0" fillId="0" borderId="35" xfId="0" applyFill="1" applyBorder="1" applyAlignment="1"/>
    <xf numFmtId="0" fontId="0" fillId="0" borderId="8" xfId="0" applyFill="1" applyBorder="1" applyAlignment="1"/>
    <xf numFmtId="0" fontId="0" fillId="0" borderId="43" xfId="0" applyFill="1" applyBorder="1" applyAlignment="1"/>
    <xf numFmtId="0" fontId="0" fillId="0" borderId="16" xfId="0" applyFill="1" applyBorder="1" applyAlignment="1"/>
    <xf numFmtId="49" fontId="4" fillId="0" borderId="15" xfId="0" applyNumberFormat="1" applyFont="1" applyFill="1" applyBorder="1" applyAlignment="1">
      <alignment horizontal="center"/>
    </xf>
    <xf numFmtId="49" fontId="4" fillId="0" borderId="40" xfId="0" applyNumberFormat="1" applyFont="1" applyFill="1" applyBorder="1" applyAlignment="1">
      <alignment horizontal="center"/>
    </xf>
    <xf numFmtId="0" fontId="0" fillId="0" borderId="31" xfId="0" applyFill="1" applyBorder="1" applyAlignment="1"/>
    <xf numFmtId="0" fontId="0" fillId="0" borderId="29" xfId="0" applyFill="1" applyBorder="1" applyAlignment="1"/>
    <xf numFmtId="0" fontId="0" fillId="0" borderId="30" xfId="0" applyFill="1" applyBorder="1" applyAlignment="1"/>
    <xf numFmtId="0" fontId="0" fillId="0" borderId="11" xfId="0" applyFill="1" applyBorder="1" applyAlignment="1"/>
    <xf numFmtId="49" fontId="4" fillId="0" borderId="10" xfId="0" applyNumberFormat="1" applyFont="1" applyFill="1" applyBorder="1" applyAlignment="1">
      <alignment horizontal="center"/>
    </xf>
    <xf numFmtId="0" fontId="0" fillId="0" borderId="32" xfId="0" applyFill="1" applyBorder="1" applyAlignment="1"/>
    <xf numFmtId="176" fontId="0" fillId="0" borderId="24" xfId="0" applyNumberFormat="1" applyFill="1" applyBorder="1" applyAlignment="1"/>
    <xf numFmtId="176" fontId="0" fillId="0" borderId="26" xfId="0" applyNumberFormat="1" applyFill="1" applyBorder="1" applyAlignment="1"/>
    <xf numFmtId="176" fontId="0" fillId="0" borderId="25" xfId="0" applyNumberFormat="1" applyFill="1" applyBorder="1" applyAlignment="1"/>
    <xf numFmtId="176" fontId="0" fillId="0" borderId="18" xfId="33" applyNumberFormat="1" applyFill="1" applyBorder="1" applyAlignment="1"/>
    <xf numFmtId="176" fontId="0" fillId="0" borderId="36" xfId="0" applyNumberFormat="1" applyFill="1" applyBorder="1" applyAlignment="1"/>
    <xf numFmtId="176" fontId="0" fillId="0" borderId="18" xfId="0" applyNumberFormat="1" applyFill="1" applyBorder="1" applyAlignment="1"/>
    <xf numFmtId="176" fontId="0" fillId="0" borderId="3" xfId="0" applyNumberFormat="1" applyFill="1" applyBorder="1" applyAlignment="1"/>
    <xf numFmtId="176" fontId="0" fillId="0" borderId="11" xfId="0" applyNumberFormat="1" applyFill="1" applyBorder="1" applyAlignment="1"/>
    <xf numFmtId="176" fontId="0" fillId="0" borderId="0" xfId="0" applyNumberFormat="1" applyFill="1" applyAlignment="1"/>
    <xf numFmtId="0" fontId="5" fillId="0" borderId="24" xfId="0" applyFont="1" applyFill="1" applyBorder="1" applyAlignment="1"/>
    <xf numFmtId="176" fontId="0" fillId="0" borderId="32" xfId="0" applyNumberFormat="1" applyFill="1" applyBorder="1" applyAlignment="1"/>
    <xf numFmtId="0" fontId="4" fillId="0" borderId="23" xfId="0" applyFont="1" applyFill="1" applyBorder="1" applyAlignment="1"/>
    <xf numFmtId="0" fontId="6" fillId="0" borderId="24" xfId="0" applyFont="1" applyFill="1" applyBorder="1" applyAlignment="1"/>
    <xf numFmtId="49" fontId="4" fillId="0" borderId="39" xfId="0" applyNumberFormat="1" applyFont="1" applyFill="1" applyBorder="1" applyAlignment="1">
      <alignment horizontal="center"/>
    </xf>
    <xf numFmtId="176" fontId="0" fillId="0" borderId="32" xfId="0" applyNumberFormat="1" applyBorder="1" applyAlignment="1">
      <alignment horizontal="center"/>
    </xf>
    <xf numFmtId="176" fontId="4" fillId="0" borderId="32" xfId="33" applyNumberFormat="1" applyFont="1" applyBorder="1" applyAlignment="1"/>
    <xf numFmtId="0" fontId="0" fillId="0" borderId="0" xfId="0" applyFill="1" applyBorder="1" applyAlignment="1"/>
    <xf numFmtId="0" fontId="0" fillId="0" borderId="0" xfId="0" applyFill="1" applyAlignment="1"/>
    <xf numFmtId="0" fontId="5" fillId="0" borderId="24" xfId="0" applyFont="1" applyBorder="1" applyAlignment="1"/>
    <xf numFmtId="0" fontId="5" fillId="0" borderId="18" xfId="0" applyFont="1" applyBorder="1" applyAlignment="1"/>
    <xf numFmtId="0" fontId="5" fillId="0" borderId="18" xfId="0" applyFont="1" applyFill="1" applyBorder="1" applyAlignment="1"/>
    <xf numFmtId="0" fontId="4" fillId="0" borderId="26" xfId="0" applyFont="1" applyBorder="1" applyAlignment="1"/>
    <xf numFmtId="0" fontId="4" fillId="0" borderId="36" xfId="0" applyFont="1" applyBorder="1" applyAlignment="1"/>
    <xf numFmtId="0" fontId="5" fillId="0" borderId="32" xfId="0" applyFont="1" applyFill="1" applyBorder="1" applyAlignment="1"/>
    <xf numFmtId="0" fontId="2" fillId="0" borderId="18" xfId="0" applyFont="1" applyFill="1" applyBorder="1" applyAlignment="1"/>
    <xf numFmtId="57" fontId="0" fillId="0" borderId="28" xfId="0" applyNumberFormat="1" applyFont="1" applyBorder="1" applyAlignment="1">
      <alignment horizontal="left"/>
    </xf>
    <xf numFmtId="57" fontId="0" fillId="0" borderId="28" xfId="0" applyNumberFormat="1" applyFill="1" applyBorder="1" applyAlignment="1"/>
    <xf numFmtId="57" fontId="0" fillId="0" borderId="28" xfId="0" applyNumberFormat="1" applyBorder="1" applyAlignment="1"/>
    <xf numFmtId="57" fontId="0" fillId="0" borderId="28" xfId="0" applyNumberFormat="1" applyFont="1" applyFill="1" applyBorder="1" applyAlignment="1"/>
    <xf numFmtId="0" fontId="5" fillId="0" borderId="19" xfId="0" applyFont="1" applyBorder="1" applyAlignment="1"/>
    <xf numFmtId="0" fontId="5" fillId="0" borderId="18" xfId="0" applyFont="1" applyBorder="1" applyAlignment="1">
      <alignment horizontal="center"/>
    </xf>
    <xf numFmtId="0" fontId="5" fillId="0" borderId="38" xfId="0" applyFont="1" applyFill="1" applyBorder="1" applyAlignment="1"/>
    <xf numFmtId="0" fontId="5" fillId="0" borderId="1" xfId="0" applyFont="1" applyFill="1" applyBorder="1" applyAlignment="1"/>
    <xf numFmtId="0" fontId="5" fillId="0" borderId="23" xfId="0" applyFont="1" applyFill="1" applyBorder="1" applyAlignment="1"/>
    <xf numFmtId="0" fontId="5" fillId="0" borderId="30" xfId="0" applyFont="1" applyFill="1" applyBorder="1" applyAlignment="1"/>
    <xf numFmtId="0" fontId="5" fillId="0" borderId="5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32" xfId="0" applyFont="1" applyBorder="1" applyAlignment="1"/>
    <xf numFmtId="0" fontId="5" fillId="0" borderId="17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3" xfId="0" applyFont="1" applyFill="1" applyBorder="1" applyAlignment="1"/>
    <xf numFmtId="0" fontId="5" fillId="0" borderId="36" xfId="0" applyFont="1" applyFill="1" applyBorder="1" applyAlignment="1"/>
    <xf numFmtId="0" fontId="5" fillId="0" borderId="26" xfId="0" applyFont="1" applyFill="1" applyBorder="1" applyAlignment="1"/>
    <xf numFmtId="0" fontId="5" fillId="0" borderId="29" xfId="0" applyFont="1" applyFill="1" applyBorder="1" applyAlignment="1"/>
    <xf numFmtId="0" fontId="5" fillId="0" borderId="42" xfId="0" applyFont="1" applyFill="1" applyBorder="1" applyAlignment="1">
      <alignment horizontal="center"/>
    </xf>
    <xf numFmtId="0" fontId="5" fillId="0" borderId="14" xfId="0" applyFont="1" applyBorder="1" applyAlignment="1"/>
    <xf numFmtId="0" fontId="5" fillId="0" borderId="4" xfId="0" applyFont="1" applyBorder="1" applyAlignment="1"/>
    <xf numFmtId="0" fontId="5" fillId="0" borderId="20" xfId="0" applyFont="1" applyBorder="1" applyAlignment="1"/>
    <xf numFmtId="0" fontId="5" fillId="0" borderId="22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3" xfId="0" applyFont="1" applyBorder="1" applyAlignment="1"/>
    <xf numFmtId="0" fontId="5" fillId="0" borderId="12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57" fontId="0" fillId="34" borderId="28" xfId="0" applyNumberFormat="1" applyFill="1" applyBorder="1" applyAlignment="1"/>
    <xf numFmtId="0" fontId="0" fillId="34" borderId="15" xfId="0" applyFill="1" applyBorder="1" applyAlignment="1"/>
    <xf numFmtId="0" fontId="5" fillId="34" borderId="36" xfId="0" applyFont="1" applyFill="1" applyBorder="1" applyAlignment="1">
      <alignment horizontal="center"/>
    </xf>
    <xf numFmtId="0" fontId="5" fillId="34" borderId="1" xfId="0" applyFont="1" applyFill="1" applyBorder="1" applyAlignment="1"/>
    <xf numFmtId="0" fontId="5" fillId="34" borderId="18" xfId="0" applyFont="1" applyFill="1" applyBorder="1" applyAlignment="1"/>
    <xf numFmtId="0" fontId="0" fillId="34" borderId="3" xfId="0" applyFill="1" applyBorder="1" applyAlignment="1"/>
    <xf numFmtId="49" fontId="4" fillId="34" borderId="3" xfId="0" applyNumberFormat="1" applyFont="1" applyFill="1" applyBorder="1" applyAlignment="1">
      <alignment horizontal="center"/>
    </xf>
    <xf numFmtId="0" fontId="6" fillId="34" borderId="18" xfId="0" applyFont="1" applyFill="1" applyBorder="1" applyAlignment="1"/>
    <xf numFmtId="176" fontId="0" fillId="34" borderId="36" xfId="0" applyNumberFormat="1" applyFill="1" applyBorder="1" applyAlignment="1"/>
    <xf numFmtId="176" fontId="0" fillId="34" borderId="18" xfId="0" applyNumberFormat="1" applyFill="1" applyBorder="1" applyAlignment="1"/>
    <xf numFmtId="176" fontId="0" fillId="34" borderId="3" xfId="0" applyNumberFormat="1" applyFill="1" applyBorder="1" applyAlignment="1"/>
    <xf numFmtId="0" fontId="6" fillId="0" borderId="32" xfId="0" applyFont="1" applyBorder="1" applyAlignment="1"/>
    <xf numFmtId="0" fontId="0" fillId="0" borderId="0" xfId="0" applyAlignment="1">
      <alignment vertical="center"/>
    </xf>
    <xf numFmtId="0" fontId="25" fillId="0" borderId="26" xfId="0" applyFont="1" applyFill="1" applyBorder="1" applyAlignment="1"/>
    <xf numFmtId="0" fontId="26" fillId="0" borderId="23" xfId="0" applyFont="1" applyFill="1" applyBorder="1" applyAlignment="1"/>
    <xf numFmtId="0" fontId="26" fillId="0" borderId="24" xfId="0" applyFont="1" applyFill="1" applyBorder="1" applyAlignment="1"/>
    <xf numFmtId="0" fontId="25" fillId="0" borderId="25" xfId="0" applyFont="1" applyFill="1" applyBorder="1" applyAlignment="1"/>
    <xf numFmtId="0" fontId="25" fillId="0" borderId="24" xfId="0" applyFont="1" applyFill="1" applyBorder="1" applyAlignment="1"/>
    <xf numFmtId="49" fontId="27" fillId="0" borderId="25" xfId="0" applyNumberFormat="1" applyFont="1" applyFill="1" applyBorder="1" applyAlignment="1">
      <alignment horizontal="center"/>
    </xf>
    <xf numFmtId="0" fontId="26" fillId="0" borderId="36" xfId="0" applyFont="1" applyFill="1" applyBorder="1" applyAlignment="1">
      <alignment horizontal="center"/>
    </xf>
    <xf numFmtId="0" fontId="26" fillId="0" borderId="1" xfId="0" applyFont="1" applyFill="1" applyBorder="1" applyAlignment="1"/>
    <xf numFmtId="0" fontId="26" fillId="0" borderId="18" xfId="0" applyFont="1" applyFill="1" applyBorder="1" applyAlignment="1"/>
    <xf numFmtId="0" fontId="25" fillId="0" borderId="3" xfId="0" applyFont="1" applyFill="1" applyBorder="1" applyAlignment="1"/>
    <xf numFmtId="0" fontId="25" fillId="0" borderId="36" xfId="0" applyFont="1" applyFill="1" applyBorder="1" applyAlignment="1"/>
    <xf numFmtId="0" fontId="25" fillId="0" borderId="18" xfId="0" applyFont="1" applyFill="1" applyBorder="1" applyAlignment="1"/>
    <xf numFmtId="49" fontId="27" fillId="0" borderId="3" xfId="0" applyNumberFormat="1" applyFont="1" applyFill="1" applyBorder="1" applyAlignment="1">
      <alignment horizontal="center"/>
    </xf>
    <xf numFmtId="0" fontId="25" fillId="34" borderId="26" xfId="0" applyFont="1" applyFill="1" applyBorder="1" applyAlignment="1"/>
    <xf numFmtId="0" fontId="26" fillId="34" borderId="23" xfId="0" applyFont="1" applyFill="1" applyBorder="1" applyAlignment="1"/>
    <xf numFmtId="0" fontId="26" fillId="34" borderId="24" xfId="0" applyFont="1" applyFill="1" applyBorder="1" applyAlignment="1"/>
    <xf numFmtId="0" fontId="25" fillId="34" borderId="25" xfId="0" applyFont="1" applyFill="1" applyBorder="1" applyAlignment="1"/>
    <xf numFmtId="0" fontId="25" fillId="34" borderId="24" xfId="0" applyFont="1" applyFill="1" applyBorder="1" applyAlignment="1"/>
    <xf numFmtId="49" fontId="27" fillId="34" borderId="25" xfId="0" applyNumberFormat="1" applyFont="1" applyFill="1" applyBorder="1" applyAlignment="1">
      <alignment horizontal="center"/>
    </xf>
    <xf numFmtId="0" fontId="28" fillId="34" borderId="24" xfId="0" applyFont="1" applyFill="1" applyBorder="1" applyAlignment="1"/>
    <xf numFmtId="0" fontId="26" fillId="34" borderId="36" xfId="0" applyFont="1" applyFill="1" applyBorder="1" applyAlignment="1">
      <alignment horizontal="center"/>
    </xf>
    <xf numFmtId="0" fontId="26" fillId="34" borderId="1" xfId="0" applyFont="1" applyFill="1" applyBorder="1" applyAlignment="1"/>
    <xf numFmtId="0" fontId="26" fillId="34" borderId="18" xfId="0" applyFont="1" applyFill="1" applyBorder="1" applyAlignment="1"/>
    <xf numFmtId="0" fontId="25" fillId="34" borderId="3" xfId="0" applyFont="1" applyFill="1" applyBorder="1" applyAlignment="1"/>
    <xf numFmtId="0" fontId="25" fillId="34" borderId="36" xfId="0" applyFont="1" applyFill="1" applyBorder="1" applyAlignment="1"/>
    <xf numFmtId="0" fontId="25" fillId="34" borderId="18" xfId="0" applyFont="1" applyFill="1" applyBorder="1" applyAlignment="1"/>
    <xf numFmtId="49" fontId="27" fillId="34" borderId="3" xfId="0" applyNumberFormat="1" applyFont="1" applyFill="1" applyBorder="1" applyAlignment="1">
      <alignment horizontal="center"/>
    </xf>
    <xf numFmtId="0" fontId="29" fillId="34" borderId="24" xfId="0" applyFont="1" applyFill="1" applyBorder="1" applyAlignment="1">
      <alignment vertical="center" wrapText="1"/>
    </xf>
    <xf numFmtId="0" fontId="29" fillId="34" borderId="18" xfId="0" applyFont="1" applyFill="1" applyBorder="1" applyAlignment="1">
      <alignment wrapText="1"/>
    </xf>
    <xf numFmtId="0" fontId="25" fillId="0" borderId="37" xfId="0" applyFont="1" applyFill="1" applyBorder="1" applyAlignment="1"/>
    <xf numFmtId="0" fontId="26" fillId="0" borderId="33" xfId="0" applyFont="1" applyFill="1" applyBorder="1" applyAlignment="1"/>
    <xf numFmtId="0" fontId="26" fillId="0" borderId="38" xfId="0" applyFont="1" applyFill="1" applyBorder="1" applyAlignment="1"/>
    <xf numFmtId="0" fontId="25" fillId="0" borderId="35" xfId="0" applyFont="1" applyFill="1" applyBorder="1" applyAlignment="1"/>
    <xf numFmtId="0" fontId="25" fillId="0" borderId="38" xfId="0" applyFont="1" applyFill="1" applyBorder="1" applyAlignment="1"/>
    <xf numFmtId="0" fontId="25" fillId="0" borderId="8" xfId="0" applyFont="1" applyFill="1" applyBorder="1" applyAlignment="1"/>
    <xf numFmtId="49" fontId="27" fillId="0" borderId="35" xfId="0" applyNumberFormat="1" applyFont="1" applyFill="1" applyBorder="1" applyAlignment="1">
      <alignment horizontal="center"/>
    </xf>
    <xf numFmtId="0" fontId="25" fillId="0" borderId="27" xfId="0" applyFont="1" applyFill="1" applyBorder="1" applyAlignment="1"/>
    <xf numFmtId="0" fontId="26" fillId="0" borderId="36" xfId="0" applyFont="1" applyFill="1" applyBorder="1" applyAlignment="1"/>
    <xf numFmtId="0" fontId="25" fillId="0" borderId="43" xfId="0" applyFont="1" applyFill="1" applyBorder="1" applyAlignment="1"/>
    <xf numFmtId="0" fontId="25" fillId="0" borderId="16" xfId="0" applyFont="1" applyFill="1" applyBorder="1" applyAlignment="1"/>
    <xf numFmtId="49" fontId="27" fillId="0" borderId="15" xfId="0" applyNumberFormat="1" applyFont="1" applyFill="1" applyBorder="1" applyAlignment="1">
      <alignment horizontal="center"/>
    </xf>
    <xf numFmtId="176" fontId="25" fillId="34" borderId="26" xfId="0" applyNumberFormat="1" applyFont="1" applyFill="1" applyBorder="1" applyAlignment="1"/>
    <xf numFmtId="176" fontId="25" fillId="34" borderId="24" xfId="0" applyNumberFormat="1" applyFont="1" applyFill="1" applyBorder="1" applyAlignment="1"/>
    <xf numFmtId="176" fontId="25" fillId="34" borderId="25" xfId="0" applyNumberFormat="1" applyFont="1" applyFill="1" applyBorder="1" applyAlignment="1"/>
    <xf numFmtId="176" fontId="25" fillId="34" borderId="36" xfId="0" applyNumberFormat="1" applyFont="1" applyFill="1" applyBorder="1" applyAlignment="1"/>
    <xf numFmtId="176" fontId="25" fillId="34" borderId="18" xfId="0" applyNumberFormat="1" applyFont="1" applyFill="1" applyBorder="1" applyAlignment="1"/>
    <xf numFmtId="176" fontId="25" fillId="34" borderId="3" xfId="0" applyNumberFormat="1" applyFont="1" applyFill="1" applyBorder="1" applyAlignment="1"/>
    <xf numFmtId="0" fontId="25" fillId="34" borderId="37" xfId="0" applyFont="1" applyFill="1" applyBorder="1" applyAlignment="1"/>
    <xf numFmtId="0" fontId="26" fillId="34" borderId="33" xfId="0" applyFont="1" applyFill="1" applyBorder="1" applyAlignment="1"/>
    <xf numFmtId="0" fontId="26" fillId="34" borderId="38" xfId="0" applyFont="1" applyFill="1" applyBorder="1" applyAlignment="1"/>
    <xf numFmtId="0" fontId="25" fillId="34" borderId="35" xfId="0" applyFont="1" applyFill="1" applyBorder="1" applyAlignment="1"/>
    <xf numFmtId="176" fontId="25" fillId="34" borderId="37" xfId="0" applyNumberFormat="1" applyFont="1" applyFill="1" applyBorder="1" applyAlignment="1"/>
    <xf numFmtId="176" fontId="25" fillId="34" borderId="38" xfId="0" applyNumberFormat="1" applyFont="1" applyFill="1" applyBorder="1" applyAlignment="1"/>
    <xf numFmtId="176" fontId="25" fillId="34" borderId="35" xfId="0" applyNumberFormat="1" applyFont="1" applyFill="1" applyBorder="1" applyAlignment="1"/>
    <xf numFmtId="176" fontId="25" fillId="34" borderId="8" xfId="0" applyNumberFormat="1" applyFont="1" applyFill="1" applyBorder="1" applyAlignment="1"/>
    <xf numFmtId="49" fontId="27" fillId="34" borderId="35" xfId="0" applyNumberFormat="1" applyFont="1" applyFill="1" applyBorder="1" applyAlignment="1">
      <alignment horizontal="center"/>
    </xf>
    <xf numFmtId="0" fontId="25" fillId="34" borderId="38" xfId="0" applyFont="1" applyFill="1" applyBorder="1" applyAlignment="1"/>
    <xf numFmtId="0" fontId="25" fillId="0" borderId="16" xfId="0" applyFont="1" applyBorder="1" applyAlignment="1">
      <alignment horizontal="center"/>
    </xf>
    <xf numFmtId="0" fontId="25" fillId="0" borderId="27" xfId="0" applyFont="1" applyBorder="1" applyAlignment="1"/>
    <xf numFmtId="0" fontId="26" fillId="0" borderId="24" xfId="0" applyFont="1" applyBorder="1" applyAlignment="1"/>
    <xf numFmtId="0" fontId="28" fillId="0" borderId="24" xfId="0" applyFont="1" applyFill="1" applyBorder="1" applyAlignment="1"/>
    <xf numFmtId="0" fontId="26" fillId="0" borderId="16" xfId="0" applyFont="1" applyBorder="1" applyAlignment="1">
      <alignment horizontal="center"/>
    </xf>
    <xf numFmtId="0" fontId="25" fillId="0" borderId="25" xfId="0" applyFont="1" applyBorder="1" applyAlignment="1"/>
    <xf numFmtId="0" fontId="25" fillId="0" borderId="24" xfId="0" applyFont="1" applyBorder="1" applyAlignment="1"/>
    <xf numFmtId="49" fontId="27" fillId="0" borderId="25" xfId="0" applyNumberFormat="1" applyFont="1" applyBorder="1" applyAlignment="1">
      <alignment horizontal="center"/>
    </xf>
    <xf numFmtId="176" fontId="25" fillId="0" borderId="3" xfId="33" applyNumberFormat="1" applyFont="1" applyBorder="1" applyAlignment="1"/>
    <xf numFmtId="176" fontId="25" fillId="0" borderId="18" xfId="33" applyNumberFormat="1" applyFont="1" applyBorder="1" applyAlignment="1"/>
    <xf numFmtId="49" fontId="27" fillId="0" borderId="3" xfId="0" applyNumberFormat="1" applyFont="1" applyBorder="1" applyAlignment="1">
      <alignment horizontal="center"/>
    </xf>
    <xf numFmtId="0" fontId="25" fillId="0" borderId="18" xfId="0" applyFont="1" applyBorder="1" applyAlignment="1"/>
    <xf numFmtId="176" fontId="25" fillId="0" borderId="25" xfId="33" applyNumberFormat="1" applyFont="1" applyBorder="1" applyAlignment="1"/>
    <xf numFmtId="176" fontId="25" fillId="0" borderId="24" xfId="33" applyNumberFormat="1" applyFont="1" applyBorder="1" applyAlignment="1"/>
    <xf numFmtId="176" fontId="25" fillId="0" borderId="25" xfId="0" applyNumberFormat="1" applyFont="1" applyBorder="1" applyAlignment="1"/>
    <xf numFmtId="176" fontId="25" fillId="0" borderId="24" xfId="0" applyNumberFormat="1" applyFont="1" applyBorder="1" applyAlignment="1"/>
    <xf numFmtId="176" fontId="25" fillId="0" borderId="3" xfId="0" applyNumberFormat="1" applyFont="1" applyBorder="1" applyAlignment="1"/>
    <xf numFmtId="176" fontId="25" fillId="0" borderId="18" xfId="0" applyNumberFormat="1" applyFont="1" applyBorder="1" applyAlignment="1"/>
    <xf numFmtId="0" fontId="28" fillId="0" borderId="24" xfId="0" applyFont="1" applyBorder="1" applyAlignment="1">
      <alignment vertical="center" wrapText="1" shrinkToFit="1"/>
    </xf>
    <xf numFmtId="0" fontId="28" fillId="0" borderId="18" xfId="0" applyFont="1" applyBorder="1" applyAlignment="1">
      <alignment vertical="center" wrapText="1" shrinkToFit="1"/>
    </xf>
    <xf numFmtId="0" fontId="28" fillId="0" borderId="24" xfId="0" applyFont="1" applyBorder="1" applyAlignment="1">
      <alignment vertical="center" wrapText="1"/>
    </xf>
    <xf numFmtId="0" fontId="28" fillId="0" borderId="18" xfId="0" applyFont="1" applyBorder="1" applyAlignment="1">
      <alignment vertical="center" wrapText="1"/>
    </xf>
    <xf numFmtId="0" fontId="27" fillId="0" borderId="24" xfId="0" applyFont="1" applyBorder="1" applyAlignment="1"/>
    <xf numFmtId="176" fontId="25" fillId="0" borderId="26" xfId="0" applyNumberFormat="1" applyFont="1" applyFill="1" applyBorder="1" applyAlignment="1"/>
    <xf numFmtId="176" fontId="25" fillId="0" borderId="23" xfId="0" applyNumberFormat="1" applyFont="1" applyFill="1" applyBorder="1" applyAlignment="1"/>
    <xf numFmtId="49" fontId="27" fillId="0" borderId="40" xfId="0" applyNumberFormat="1" applyFont="1" applyFill="1" applyBorder="1" applyAlignment="1">
      <alignment horizontal="center"/>
    </xf>
    <xf numFmtId="176" fontId="25" fillId="0" borderId="25" xfId="0" applyNumberFormat="1" applyFont="1" applyFill="1" applyBorder="1" applyAlignment="1"/>
    <xf numFmtId="176" fontId="25" fillId="0" borderId="24" xfId="0" applyNumberFormat="1" applyFont="1" applyFill="1" applyBorder="1" applyAlignment="1"/>
    <xf numFmtId="176" fontId="25" fillId="0" borderId="3" xfId="0" applyNumberFormat="1" applyFont="1" applyFill="1" applyBorder="1" applyAlignment="1"/>
    <xf numFmtId="176" fontId="25" fillId="0" borderId="18" xfId="0" applyNumberFormat="1" applyFont="1" applyFill="1" applyBorder="1" applyAlignment="1"/>
    <xf numFmtId="176" fontId="25" fillId="0" borderId="25" xfId="33" applyNumberFormat="1" applyFont="1" applyFill="1" applyBorder="1" applyAlignment="1"/>
    <xf numFmtId="176" fontId="25" fillId="0" borderId="24" xfId="33" applyNumberFormat="1" applyFont="1" applyFill="1" applyBorder="1" applyAlignment="1"/>
    <xf numFmtId="176" fontId="25" fillId="0" borderId="3" xfId="33" applyNumberFormat="1" applyFont="1" applyFill="1" applyBorder="1" applyAlignment="1"/>
    <xf numFmtId="176" fontId="25" fillId="0" borderId="18" xfId="33" applyNumberFormat="1" applyFont="1" applyFill="1" applyBorder="1" applyAlignment="1"/>
    <xf numFmtId="0" fontId="27" fillId="0" borderId="25" xfId="0" applyFont="1" applyFill="1" applyBorder="1" applyAlignment="1"/>
    <xf numFmtId="176" fontId="27" fillId="0" borderId="25" xfId="0" applyNumberFormat="1" applyFont="1" applyBorder="1" applyAlignment="1"/>
    <xf numFmtId="176" fontId="27" fillId="0" borderId="24" xfId="0" applyNumberFormat="1" applyFont="1" applyBorder="1" applyAlignment="1"/>
    <xf numFmtId="176" fontId="27" fillId="0" borderId="3" xfId="0" applyNumberFormat="1" applyFont="1" applyBorder="1" applyAlignment="1"/>
    <xf numFmtId="176" fontId="27" fillId="0" borderId="18" xfId="0" applyNumberFormat="1" applyFont="1" applyBorder="1" applyAlignment="1"/>
    <xf numFmtId="0" fontId="26" fillId="0" borderId="38" xfId="0" applyFont="1" applyBorder="1" applyAlignment="1"/>
    <xf numFmtId="176" fontId="25" fillId="33" borderId="25" xfId="0" applyNumberFormat="1" applyFont="1" applyFill="1" applyBorder="1" applyAlignment="1"/>
    <xf numFmtId="176" fontId="25" fillId="33" borderId="24" xfId="0" applyNumberFormat="1" applyFont="1" applyFill="1" applyBorder="1" applyAlignment="1"/>
    <xf numFmtId="0" fontId="27" fillId="33" borderId="25" xfId="0" applyFont="1" applyFill="1" applyBorder="1" applyAlignment="1"/>
    <xf numFmtId="0" fontId="26" fillId="33" borderId="24" xfId="0" applyFont="1" applyFill="1" applyBorder="1" applyAlignment="1"/>
    <xf numFmtId="176" fontId="25" fillId="33" borderId="3" xfId="0" applyNumberFormat="1" applyFont="1" applyFill="1" applyBorder="1" applyAlignment="1"/>
    <xf numFmtId="176" fontId="25" fillId="33" borderId="18" xfId="0" applyNumberFormat="1" applyFont="1" applyFill="1" applyBorder="1" applyAlignment="1"/>
    <xf numFmtId="49" fontId="27" fillId="33" borderId="3" xfId="0" applyNumberFormat="1" applyFont="1" applyFill="1" applyBorder="1" applyAlignment="1">
      <alignment horizontal="center"/>
    </xf>
    <xf numFmtId="0" fontId="26" fillId="33" borderId="18" xfId="0" applyFont="1" applyFill="1" applyBorder="1" applyAlignment="1"/>
    <xf numFmtId="38" fontId="27" fillId="0" borderId="25" xfId="33" applyFont="1" applyFill="1" applyBorder="1" applyAlignment="1"/>
    <xf numFmtId="38" fontId="27" fillId="0" borderId="24" xfId="33" applyFont="1" applyFill="1" applyBorder="1" applyAlignment="1"/>
    <xf numFmtId="38" fontId="27" fillId="0" borderId="3" xfId="33" applyFont="1" applyFill="1" applyBorder="1" applyAlignment="1"/>
    <xf numFmtId="38" fontId="27" fillId="0" borderId="18" xfId="33" applyFont="1" applyFill="1" applyBorder="1" applyAlignment="1"/>
    <xf numFmtId="0" fontId="27" fillId="0" borderId="3" xfId="0" applyFont="1" applyFill="1" applyBorder="1" applyAlignment="1">
      <alignment horizontal="center"/>
    </xf>
    <xf numFmtId="0" fontId="28" fillId="0" borderId="18" xfId="0" applyFont="1" applyFill="1" applyBorder="1" applyAlignment="1"/>
    <xf numFmtId="176" fontId="27" fillId="33" borderId="25" xfId="0" applyNumberFormat="1" applyFont="1" applyFill="1" applyBorder="1" applyAlignment="1"/>
    <xf numFmtId="176" fontId="27" fillId="33" borderId="24" xfId="0" applyNumberFormat="1" applyFont="1" applyFill="1" applyBorder="1" applyAlignment="1"/>
    <xf numFmtId="49" fontId="27" fillId="33" borderId="25" xfId="0" applyNumberFormat="1" applyFont="1" applyFill="1" applyBorder="1" applyAlignment="1">
      <alignment horizontal="center"/>
    </xf>
    <xf numFmtId="0" fontId="28" fillId="33" borderId="24" xfId="0" applyFont="1" applyFill="1" applyBorder="1" applyAlignment="1"/>
    <xf numFmtId="176" fontId="27" fillId="33" borderId="3" xfId="0" applyNumberFormat="1" applyFont="1" applyFill="1" applyBorder="1" applyAlignment="1"/>
    <xf numFmtId="176" fontId="27" fillId="33" borderId="18" xfId="0" applyNumberFormat="1" applyFont="1" applyFill="1" applyBorder="1" applyAlignment="1"/>
    <xf numFmtId="0" fontId="28" fillId="33" borderId="27" xfId="0" applyFont="1" applyFill="1" applyBorder="1" applyAlignment="1"/>
    <xf numFmtId="0" fontId="28" fillId="33" borderId="18" xfId="0" applyFont="1" applyFill="1" applyBorder="1" applyAlignment="1"/>
    <xf numFmtId="176" fontId="25" fillId="33" borderId="18" xfId="33" applyNumberFormat="1" applyFont="1" applyFill="1" applyBorder="1" applyAlignment="1"/>
    <xf numFmtId="176" fontId="25" fillId="33" borderId="25" xfId="33" applyNumberFormat="1" applyFont="1" applyFill="1" applyBorder="1" applyAlignment="1"/>
    <xf numFmtId="176" fontId="25" fillId="33" borderId="24" xfId="33" applyNumberFormat="1" applyFont="1" applyFill="1" applyBorder="1" applyAlignment="1"/>
    <xf numFmtId="0" fontId="28" fillId="0" borderId="27" xfId="0" applyFont="1" applyBorder="1" applyAlignment="1"/>
    <xf numFmtId="0" fontId="28" fillId="0" borderId="18" xfId="0" applyFont="1" applyBorder="1" applyAlignment="1"/>
    <xf numFmtId="0" fontId="28" fillId="33" borderId="16" xfId="0" applyFont="1" applyFill="1" applyBorder="1" applyAlignment="1"/>
    <xf numFmtId="49" fontId="27" fillId="33" borderId="35" xfId="0" applyNumberFormat="1" applyFont="1" applyFill="1" applyBorder="1" applyAlignment="1">
      <alignment horizontal="center"/>
    </xf>
    <xf numFmtId="176" fontId="27" fillId="0" borderId="25" xfId="33" applyNumberFormat="1" applyFont="1" applyBorder="1" applyAlignment="1"/>
    <xf numFmtId="176" fontId="27" fillId="0" borderId="24" xfId="33" applyNumberFormat="1" applyFont="1" applyBorder="1" applyAlignment="1"/>
    <xf numFmtId="0" fontId="28" fillId="0" borderId="24" xfId="0" applyFont="1" applyBorder="1" applyAlignment="1"/>
    <xf numFmtId="176" fontId="27" fillId="0" borderId="18" xfId="33" applyNumberFormat="1" applyFont="1" applyBorder="1" applyAlignment="1"/>
    <xf numFmtId="176" fontId="25" fillId="33" borderId="35" xfId="0" applyNumberFormat="1" applyFont="1" applyFill="1" applyBorder="1" applyAlignment="1"/>
    <xf numFmtId="176" fontId="25" fillId="33" borderId="38" xfId="0" applyNumberFormat="1" applyFont="1" applyFill="1" applyBorder="1" applyAlignment="1"/>
    <xf numFmtId="176" fontId="25" fillId="33" borderId="3" xfId="33" applyNumberFormat="1" applyFont="1" applyFill="1" applyBorder="1" applyAlignment="1"/>
    <xf numFmtId="0" fontId="26" fillId="33" borderId="27" xfId="0" applyFont="1" applyFill="1" applyBorder="1" applyAlignment="1"/>
    <xf numFmtId="176" fontId="25" fillId="0" borderId="35" xfId="0" applyNumberFormat="1" applyFont="1" applyBorder="1" applyAlignment="1"/>
    <xf numFmtId="176" fontId="25" fillId="0" borderId="38" xfId="0" applyNumberFormat="1" applyFont="1" applyBorder="1" applyAlignment="1"/>
    <xf numFmtId="0" fontId="26" fillId="0" borderId="8" xfId="0" applyFont="1" applyBorder="1" applyAlignment="1"/>
    <xf numFmtId="0" fontId="26" fillId="0" borderId="27" xfId="0" applyFont="1" applyBorder="1" applyAlignment="1"/>
    <xf numFmtId="0" fontId="25" fillId="0" borderId="3" xfId="0" applyFont="1" applyBorder="1" applyAlignment="1"/>
    <xf numFmtId="0" fontId="25" fillId="0" borderId="16" xfId="0" applyFont="1" applyBorder="1" applyAlignment="1"/>
    <xf numFmtId="0" fontId="26" fillId="0" borderId="16" xfId="0" applyFont="1" applyBorder="1" applyAlignment="1"/>
    <xf numFmtId="176" fontId="25" fillId="0" borderId="35" xfId="33" applyNumberFormat="1" applyFont="1" applyBorder="1" applyAlignment="1"/>
    <xf numFmtId="176" fontId="25" fillId="0" borderId="38" xfId="33" applyNumberFormat="1" applyFont="1" applyBorder="1" applyAlignment="1"/>
    <xf numFmtId="0" fontId="26" fillId="0" borderId="18" xfId="0" applyFont="1" applyBorder="1" applyAlignment="1"/>
    <xf numFmtId="0" fontId="29" fillId="0" borderId="27" xfId="0" applyFont="1" applyFill="1" applyBorder="1" applyAlignment="1"/>
    <xf numFmtId="0" fontId="27" fillId="33" borderId="24" xfId="0" applyFont="1" applyFill="1" applyBorder="1" applyAlignment="1"/>
    <xf numFmtId="0" fontId="25" fillId="33" borderId="18" xfId="0" applyFont="1" applyFill="1" applyBorder="1" applyAlignment="1"/>
    <xf numFmtId="38" fontId="27" fillId="33" borderId="25" xfId="33" applyFont="1" applyFill="1" applyBorder="1" applyAlignment="1"/>
    <xf numFmtId="38" fontId="27" fillId="33" borderId="24" xfId="33" applyFont="1" applyFill="1" applyBorder="1" applyAlignment="1"/>
    <xf numFmtId="38" fontId="27" fillId="33" borderId="3" xfId="33" applyFont="1" applyFill="1" applyBorder="1" applyAlignment="1"/>
    <xf numFmtId="38" fontId="27" fillId="33" borderId="18" xfId="33" applyFont="1" applyFill="1" applyBorder="1" applyAlignment="1"/>
    <xf numFmtId="0" fontId="27" fillId="33" borderId="3" xfId="0" applyFont="1" applyFill="1" applyBorder="1" applyAlignment="1">
      <alignment horizontal="center"/>
    </xf>
    <xf numFmtId="0" fontId="27" fillId="33" borderId="18" xfId="0" applyFont="1" applyFill="1" applyBorder="1" applyAlignment="1"/>
    <xf numFmtId="176" fontId="25" fillId="0" borderId="26" xfId="0" applyNumberFormat="1" applyFont="1" applyBorder="1" applyAlignment="1"/>
    <xf numFmtId="176" fontId="25" fillId="0" borderId="23" xfId="0" applyNumberFormat="1" applyFont="1" applyBorder="1" applyAlignment="1"/>
    <xf numFmtId="49" fontId="27" fillId="0" borderId="40" xfId="0" applyNumberFormat="1" applyFont="1" applyBorder="1" applyAlignment="1">
      <alignment horizontal="center"/>
    </xf>
    <xf numFmtId="0" fontId="26" fillId="0" borderId="27" xfId="0" applyFont="1" applyFill="1" applyBorder="1" applyAlignment="1"/>
    <xf numFmtId="57" fontId="25" fillId="0" borderId="28" xfId="0" applyNumberFormat="1" applyFont="1" applyBorder="1" applyAlignment="1"/>
    <xf numFmtId="0" fontId="25" fillId="0" borderId="23" xfId="0" applyFont="1" applyFill="1" applyBorder="1" applyAlignment="1"/>
    <xf numFmtId="0" fontId="25" fillId="0" borderId="15" xfId="0" applyFont="1" applyBorder="1" applyAlignment="1"/>
    <xf numFmtId="0" fontId="25" fillId="0" borderId="1" xfId="0" applyFont="1" applyFill="1" applyBorder="1" applyAlignment="1"/>
    <xf numFmtId="176" fontId="25" fillId="0" borderId="36" xfId="0" applyNumberFormat="1" applyFont="1" applyBorder="1" applyAlignment="1"/>
    <xf numFmtId="176" fontId="25" fillId="0" borderId="26" xfId="33" applyNumberFormat="1" applyFont="1" applyBorder="1" applyAlignment="1"/>
    <xf numFmtId="176" fontId="25" fillId="0" borderId="0" xfId="0" applyNumberFormat="1" applyFont="1" applyAlignment="1"/>
    <xf numFmtId="176" fontId="25" fillId="0" borderId="36" xfId="33" applyNumberFormat="1" applyFont="1" applyBorder="1" applyAlignment="1"/>
    <xf numFmtId="57" fontId="25" fillId="0" borderId="28" xfId="0" applyNumberFormat="1" applyFont="1" applyFill="1" applyBorder="1" applyAlignment="1"/>
    <xf numFmtId="0" fontId="25" fillId="0" borderId="15" xfId="0" applyFont="1" applyFill="1" applyBorder="1" applyAlignment="1"/>
    <xf numFmtId="176" fontId="25" fillId="0" borderId="0" xfId="0" applyNumberFormat="1" applyFont="1" applyFill="1" applyAlignment="1"/>
    <xf numFmtId="176" fontId="25" fillId="0" borderId="36" xfId="0" applyNumberFormat="1" applyFont="1" applyFill="1" applyBorder="1" applyAlignment="1"/>
    <xf numFmtId="57" fontId="25" fillId="34" borderId="28" xfId="0" applyNumberFormat="1" applyFont="1" applyFill="1" applyBorder="1" applyAlignment="1"/>
    <xf numFmtId="0" fontId="25" fillId="34" borderId="23" xfId="0" applyFont="1" applyFill="1" applyBorder="1" applyAlignment="1"/>
    <xf numFmtId="0" fontId="25" fillId="34" borderId="15" xfId="0" applyFont="1" applyFill="1" applyBorder="1" applyAlignment="1"/>
    <xf numFmtId="0" fontId="25" fillId="34" borderId="1" xfId="0" applyFont="1" applyFill="1" applyBorder="1" applyAlignment="1"/>
    <xf numFmtId="176" fontId="25" fillId="34" borderId="18" xfId="33" applyNumberFormat="1" applyFont="1" applyFill="1" applyBorder="1" applyAlignment="1"/>
    <xf numFmtId="176" fontId="25" fillId="34" borderId="0" xfId="0" applyNumberFormat="1" applyFont="1" applyFill="1" applyAlignment="1"/>
    <xf numFmtId="0" fontId="25" fillId="0" borderId="34" xfId="0" applyFont="1" applyBorder="1" applyAlignment="1"/>
    <xf numFmtId="0" fontId="25" fillId="0" borderId="26" xfId="0" applyFont="1" applyBorder="1" applyAlignment="1"/>
    <xf numFmtId="0" fontId="26" fillId="0" borderId="23" xfId="0" applyFont="1" applyBorder="1" applyAlignment="1"/>
    <xf numFmtId="0" fontId="25" fillId="0" borderId="28" xfId="0" applyFont="1" applyBorder="1" applyAlignment="1"/>
    <xf numFmtId="176" fontId="25" fillId="0" borderId="28" xfId="0" applyNumberFormat="1" applyFont="1" applyBorder="1" applyAlignment="1"/>
    <xf numFmtId="0" fontId="25" fillId="0" borderId="31" xfId="0" applyFont="1" applyBorder="1" applyAlignment="1"/>
    <xf numFmtId="0" fontId="25" fillId="0" borderId="29" xfId="0" applyFont="1" applyBorder="1" applyAlignment="1"/>
    <xf numFmtId="0" fontId="26" fillId="0" borderId="30" xfId="0" applyFont="1" applyBorder="1" applyAlignment="1"/>
    <xf numFmtId="176" fontId="25" fillId="0" borderId="30" xfId="0" applyNumberFormat="1" applyFont="1" applyBorder="1" applyAlignment="1"/>
    <xf numFmtId="176" fontId="25" fillId="0" borderId="32" xfId="0" applyNumberFormat="1" applyFont="1" applyBorder="1" applyAlignment="1"/>
    <xf numFmtId="176" fontId="25" fillId="0" borderId="39" xfId="0" applyNumberFormat="1" applyFont="1" applyBorder="1" applyAlignment="1"/>
    <xf numFmtId="176" fontId="25" fillId="0" borderId="29" xfId="0" applyNumberFormat="1" applyFont="1" applyBorder="1" applyAlignment="1"/>
    <xf numFmtId="176" fontId="25" fillId="0" borderId="31" xfId="0" applyNumberFormat="1" applyFont="1" applyBorder="1" applyAlignment="1"/>
    <xf numFmtId="0" fontId="27" fillId="0" borderId="23" xfId="0" applyFont="1" applyFill="1" applyBorder="1" applyAlignment="1"/>
    <xf numFmtId="0" fontId="29" fillId="0" borderId="24" xfId="0" applyFont="1" applyFill="1" applyBorder="1" applyAlignment="1"/>
    <xf numFmtId="176" fontId="25" fillId="0" borderId="26" xfId="33" applyNumberFormat="1" applyFont="1" applyFill="1" applyBorder="1" applyAlignment="1"/>
    <xf numFmtId="0" fontId="29" fillId="0" borderId="18" xfId="0" applyFont="1" applyFill="1" applyBorder="1" applyAlignment="1"/>
    <xf numFmtId="176" fontId="25" fillId="0" borderId="36" xfId="33" applyNumberFormat="1" applyFont="1" applyFill="1" applyBorder="1" applyAlignment="1"/>
    <xf numFmtId="0" fontId="25" fillId="0" borderId="28" xfId="0" applyFont="1" applyFill="1" applyBorder="1" applyAlignment="1">
      <alignment horizontal="left"/>
    </xf>
    <xf numFmtId="0" fontId="25" fillId="0" borderId="28" xfId="0" applyFont="1" applyFill="1" applyBorder="1" applyAlignment="1"/>
    <xf numFmtId="0" fontId="27" fillId="0" borderId="24" xfId="0" applyFont="1" applyFill="1" applyBorder="1" applyAlignment="1"/>
    <xf numFmtId="0" fontId="25" fillId="0" borderId="31" xfId="0" applyFont="1" applyFill="1" applyBorder="1" applyAlignment="1"/>
    <xf numFmtId="0" fontId="25" fillId="0" borderId="29" xfId="0" applyFont="1" applyFill="1" applyBorder="1" applyAlignment="1">
      <alignment horizontal="center"/>
    </xf>
    <xf numFmtId="0" fontId="25" fillId="0" borderId="30" xfId="0" applyFont="1" applyFill="1" applyBorder="1" applyAlignment="1"/>
    <xf numFmtId="0" fontId="27" fillId="0" borderId="32" xfId="0" applyFont="1" applyFill="1" applyBorder="1" applyAlignment="1"/>
    <xf numFmtId="0" fontId="25" fillId="0" borderId="39" xfId="0" applyFont="1" applyFill="1" applyBorder="1" applyAlignment="1"/>
    <xf numFmtId="176" fontId="25" fillId="0" borderId="10" xfId="0" applyNumberFormat="1" applyFont="1" applyFill="1" applyBorder="1" applyAlignment="1"/>
    <xf numFmtId="176" fontId="25" fillId="0" borderId="32" xfId="33" applyNumberFormat="1" applyFont="1" applyFill="1" applyBorder="1" applyAlignment="1"/>
    <xf numFmtId="176" fontId="25" fillId="0" borderId="39" xfId="0" applyNumberFormat="1" applyFont="1" applyFill="1" applyBorder="1" applyAlignment="1"/>
    <xf numFmtId="176" fontId="25" fillId="0" borderId="29" xfId="0" applyNumberFormat="1" applyFont="1" applyFill="1" applyBorder="1" applyAlignment="1"/>
    <xf numFmtId="176" fontId="25" fillId="0" borderId="32" xfId="0" applyNumberFormat="1" applyFont="1" applyFill="1" applyBorder="1" applyAlignment="1"/>
    <xf numFmtId="57" fontId="25" fillId="0" borderId="28" xfId="0" applyNumberFormat="1" applyFont="1" applyBorder="1" applyAlignment="1">
      <alignment horizontal="left"/>
    </xf>
    <xf numFmtId="0" fontId="27" fillId="0" borderId="26" xfId="0" applyFont="1" applyBorder="1" applyAlignment="1"/>
    <xf numFmtId="176" fontId="27" fillId="0" borderId="26" xfId="0" applyNumberFormat="1" applyFont="1" applyBorder="1" applyAlignment="1"/>
    <xf numFmtId="0" fontId="25" fillId="0" borderId="15" xfId="0" applyFont="1" applyBorder="1" applyAlignment="1">
      <alignment horizontal="right"/>
    </xf>
    <xf numFmtId="0" fontId="27" fillId="0" borderId="36" xfId="0" applyFont="1" applyBorder="1" applyAlignment="1"/>
    <xf numFmtId="0" fontId="27" fillId="0" borderId="18" xfId="0" applyFont="1" applyFill="1" applyBorder="1" applyAlignment="1"/>
    <xf numFmtId="0" fontId="27" fillId="0" borderId="3" xfId="0" applyFont="1" applyBorder="1" applyAlignment="1"/>
    <xf numFmtId="176" fontId="27" fillId="0" borderId="36" xfId="0" applyNumberFormat="1" applyFont="1" applyBorder="1" applyAlignment="1"/>
    <xf numFmtId="57" fontId="25" fillId="33" borderId="28" xfId="0" applyNumberFormat="1" applyFont="1" applyFill="1" applyBorder="1" applyAlignment="1"/>
    <xf numFmtId="0" fontId="25" fillId="33" borderId="26" xfId="0" applyFont="1" applyFill="1" applyBorder="1" applyAlignment="1"/>
    <xf numFmtId="0" fontId="27" fillId="33" borderId="23" xfId="0" applyFont="1" applyFill="1" applyBorder="1" applyAlignment="1"/>
    <xf numFmtId="0" fontId="25" fillId="33" borderId="25" xfId="0" applyFont="1" applyFill="1" applyBorder="1" applyAlignment="1"/>
    <xf numFmtId="176" fontId="25" fillId="33" borderId="26" xfId="0" applyNumberFormat="1" applyFont="1" applyFill="1" applyBorder="1" applyAlignment="1"/>
    <xf numFmtId="0" fontId="25" fillId="33" borderId="15" xfId="0" applyFont="1" applyFill="1" applyBorder="1" applyAlignment="1"/>
    <xf numFmtId="0" fontId="26" fillId="33" borderId="36" xfId="0" applyFont="1" applyFill="1" applyBorder="1" applyAlignment="1">
      <alignment horizontal="center"/>
    </xf>
    <xf numFmtId="0" fontId="27" fillId="33" borderId="1" xfId="0" applyFont="1" applyFill="1" applyBorder="1" applyAlignment="1"/>
    <xf numFmtId="0" fontId="25" fillId="33" borderId="3" xfId="0" applyFont="1" applyFill="1" applyBorder="1" applyAlignment="1"/>
    <xf numFmtId="176" fontId="25" fillId="33" borderId="0" xfId="0" applyNumberFormat="1" applyFont="1" applyFill="1" applyAlignment="1"/>
    <xf numFmtId="176" fontId="25" fillId="33" borderId="36" xfId="0" applyNumberFormat="1" applyFont="1" applyFill="1" applyBorder="1" applyAlignment="1"/>
    <xf numFmtId="0" fontId="27" fillId="0" borderId="1" xfId="0" applyFont="1" applyFill="1" applyBorder="1" applyAlignment="1"/>
    <xf numFmtId="38" fontId="27" fillId="0" borderId="28" xfId="33" applyFont="1" applyFill="1" applyBorder="1" applyAlignment="1"/>
    <xf numFmtId="38" fontId="27" fillId="0" borderId="26" xfId="33" applyFont="1" applyFill="1" applyBorder="1" applyAlignment="1"/>
    <xf numFmtId="0" fontId="25" fillId="0" borderId="15" xfId="0" applyFont="1" applyFill="1" applyBorder="1" applyAlignment="1">
      <alignment horizontal="right"/>
    </xf>
    <xf numFmtId="38" fontId="27" fillId="0" borderId="35" xfId="33" applyFont="1" applyFill="1" applyBorder="1" applyAlignment="1"/>
    <xf numFmtId="38" fontId="27" fillId="0" borderId="37" xfId="33" applyFont="1" applyFill="1" applyBorder="1" applyAlignment="1"/>
    <xf numFmtId="38" fontId="27" fillId="0" borderId="38" xfId="33" applyFont="1" applyFill="1" applyBorder="1" applyAlignment="1"/>
    <xf numFmtId="38" fontId="27" fillId="0" borderId="36" xfId="33" applyFont="1" applyFill="1" applyBorder="1" applyAlignment="1"/>
    <xf numFmtId="0" fontId="25" fillId="0" borderId="23" xfId="0" applyFont="1" applyBorder="1" applyAlignment="1"/>
    <xf numFmtId="0" fontId="25" fillId="0" borderId="1" xfId="0" applyFont="1" applyBorder="1" applyAlignment="1"/>
    <xf numFmtId="57" fontId="25" fillId="0" borderId="28" xfId="0" applyNumberFormat="1" applyFont="1" applyFill="1" applyBorder="1" applyAlignment="1">
      <alignment horizontal="left"/>
    </xf>
    <xf numFmtId="0" fontId="26" fillId="0" borderId="29" xfId="0" applyFont="1" applyFill="1" applyBorder="1" applyAlignment="1">
      <alignment horizontal="center"/>
    </xf>
    <xf numFmtId="0" fontId="26" fillId="0" borderId="32" xfId="0" applyFont="1" applyFill="1" applyBorder="1" applyAlignment="1"/>
    <xf numFmtId="57" fontId="25" fillId="33" borderId="28" xfId="0" applyNumberFormat="1" applyFont="1" applyFill="1" applyBorder="1" applyAlignment="1">
      <alignment horizontal="left"/>
    </xf>
    <xf numFmtId="176" fontId="27" fillId="33" borderId="26" xfId="0" applyNumberFormat="1" applyFont="1" applyFill="1" applyBorder="1" applyAlignment="1"/>
    <xf numFmtId="176" fontId="27" fillId="33" borderId="24" xfId="33" applyNumberFormat="1" applyFont="1" applyFill="1" applyBorder="1" applyAlignment="1"/>
    <xf numFmtId="0" fontId="25" fillId="33" borderId="15" xfId="0" applyFont="1" applyFill="1" applyBorder="1" applyAlignment="1">
      <alignment horizontal="right"/>
    </xf>
    <xf numFmtId="0" fontId="25" fillId="33" borderId="36" xfId="0" applyFont="1" applyFill="1" applyBorder="1" applyAlignment="1"/>
    <xf numFmtId="0" fontId="27" fillId="33" borderId="3" xfId="0" applyFont="1" applyFill="1" applyBorder="1" applyAlignment="1"/>
    <xf numFmtId="176" fontId="27" fillId="33" borderId="36" xfId="0" applyNumberFormat="1" applyFont="1" applyFill="1" applyBorder="1" applyAlignment="1"/>
    <xf numFmtId="176" fontId="27" fillId="33" borderId="18" xfId="33" applyNumberFormat="1" applyFont="1" applyFill="1" applyBorder="1" applyAlignment="1"/>
    <xf numFmtId="0" fontId="25" fillId="33" borderId="23" xfId="0" applyFont="1" applyFill="1" applyBorder="1" applyAlignment="1"/>
    <xf numFmtId="0" fontId="25" fillId="33" borderId="1" xfId="0" applyFont="1" applyFill="1" applyBorder="1" applyAlignment="1"/>
    <xf numFmtId="176" fontId="25" fillId="33" borderId="26" xfId="33" applyNumberFormat="1" applyFont="1" applyFill="1" applyBorder="1" applyAlignment="1"/>
    <xf numFmtId="176" fontId="25" fillId="33" borderId="36" xfId="33" applyNumberFormat="1" applyFont="1" applyFill="1" applyBorder="1" applyAlignment="1"/>
    <xf numFmtId="176" fontId="25" fillId="33" borderId="41" xfId="0" applyNumberFormat="1" applyFont="1" applyFill="1" applyBorder="1" applyAlignment="1"/>
    <xf numFmtId="176" fontId="25" fillId="33" borderId="2" xfId="0" applyNumberFormat="1" applyFont="1" applyFill="1" applyBorder="1" applyAlignment="1"/>
    <xf numFmtId="0" fontId="25" fillId="33" borderId="33" xfId="0" applyFont="1" applyFill="1" applyBorder="1" applyAlignment="1"/>
    <xf numFmtId="57" fontId="27" fillId="0" borderId="28" xfId="0" applyNumberFormat="1" applyFont="1" applyBorder="1" applyAlignment="1"/>
    <xf numFmtId="0" fontId="27" fillId="0" borderId="23" xfId="0" applyFont="1" applyBorder="1" applyAlignment="1"/>
    <xf numFmtId="0" fontId="27" fillId="0" borderId="25" xfId="0" applyFont="1" applyBorder="1" applyAlignment="1"/>
    <xf numFmtId="176" fontId="27" fillId="0" borderId="41" xfId="0" applyNumberFormat="1" applyFont="1" applyBorder="1" applyAlignment="1"/>
    <xf numFmtId="176" fontId="27" fillId="0" borderId="26" xfId="33" applyNumberFormat="1" applyFont="1" applyBorder="1" applyAlignment="1"/>
    <xf numFmtId="0" fontId="27" fillId="0" borderId="15" xfId="0" applyFont="1" applyBorder="1" applyAlignment="1"/>
    <xf numFmtId="0" fontId="27" fillId="0" borderId="1" xfId="0" applyFont="1" applyBorder="1" applyAlignment="1"/>
    <xf numFmtId="176" fontId="27" fillId="0" borderId="2" xfId="0" applyNumberFormat="1" applyFont="1" applyBorder="1" applyAlignment="1">
      <alignment horizontal="right"/>
    </xf>
    <xf numFmtId="176" fontId="27" fillId="0" borderId="3" xfId="33" applyNumberFormat="1" applyFont="1" applyBorder="1" applyAlignment="1"/>
    <xf numFmtId="176" fontId="27" fillId="0" borderId="36" xfId="33" applyNumberFormat="1" applyFont="1" applyBorder="1" applyAlignment="1"/>
    <xf numFmtId="0" fontId="27" fillId="0" borderId="31" xfId="0" applyFont="1" applyBorder="1" applyAlignment="1"/>
    <xf numFmtId="0" fontId="27" fillId="0" borderId="30" xfId="0" applyFont="1" applyBorder="1" applyAlignment="1"/>
    <xf numFmtId="0" fontId="26" fillId="0" borderId="32" xfId="0" applyFont="1" applyBorder="1" applyAlignment="1"/>
    <xf numFmtId="0" fontId="27" fillId="0" borderId="39" xfId="0" applyFont="1" applyBorder="1" applyAlignment="1"/>
    <xf numFmtId="176" fontId="27" fillId="0" borderId="29" xfId="0" applyNumberFormat="1" applyFont="1" applyBorder="1" applyAlignment="1"/>
    <xf numFmtId="176" fontId="27" fillId="0" borderId="32" xfId="33" applyNumberFormat="1" applyFont="1" applyBorder="1" applyAlignment="1"/>
    <xf numFmtId="176" fontId="27" fillId="0" borderId="39" xfId="33" applyNumberFormat="1" applyFont="1" applyBorder="1" applyAlignment="1"/>
    <xf numFmtId="176" fontId="27" fillId="0" borderId="29" xfId="33" applyNumberFormat="1" applyFont="1" applyBorder="1" applyAlignment="1"/>
    <xf numFmtId="176" fontId="27" fillId="0" borderId="39" xfId="0" applyNumberFormat="1" applyFont="1" applyBorder="1" applyAlignment="1"/>
    <xf numFmtId="0" fontId="25" fillId="33" borderId="34" xfId="0" applyFont="1" applyFill="1" applyBorder="1" applyAlignment="1"/>
    <xf numFmtId="0" fontId="27" fillId="33" borderId="38" xfId="0" applyFont="1" applyFill="1" applyBorder="1" applyAlignment="1"/>
    <xf numFmtId="0" fontId="25" fillId="33" borderId="35" xfId="0" applyFont="1" applyFill="1" applyBorder="1" applyAlignment="1"/>
    <xf numFmtId="176" fontId="25" fillId="33" borderId="38" xfId="33" applyNumberFormat="1" applyFont="1" applyFill="1" applyBorder="1" applyAlignment="1"/>
    <xf numFmtId="176" fontId="25" fillId="33" borderId="37" xfId="0" applyNumberFormat="1" applyFont="1" applyFill="1" applyBorder="1" applyAlignment="1"/>
    <xf numFmtId="57" fontId="25" fillId="0" borderId="34" xfId="0" applyNumberFormat="1" applyFont="1" applyBorder="1" applyAlignment="1"/>
    <xf numFmtId="0" fontId="25" fillId="0" borderId="33" xfId="0" applyFont="1" applyBorder="1" applyAlignment="1"/>
    <xf numFmtId="0" fontId="27" fillId="0" borderId="38" xfId="0" applyFont="1" applyBorder="1" applyAlignment="1"/>
    <xf numFmtId="0" fontId="25" fillId="0" borderId="35" xfId="0" applyFont="1" applyBorder="1" applyAlignment="1"/>
    <xf numFmtId="176" fontId="25" fillId="0" borderId="37" xfId="0" applyNumberFormat="1" applyFont="1" applyBorder="1" applyAlignment="1"/>
    <xf numFmtId="0" fontId="27" fillId="0" borderId="18" xfId="0" applyFont="1" applyBorder="1" applyAlignment="1"/>
    <xf numFmtId="176" fontId="25" fillId="0" borderId="37" xfId="33" applyNumberFormat="1" applyFont="1" applyBorder="1" applyAlignment="1"/>
    <xf numFmtId="176" fontId="25" fillId="0" borderId="41" xfId="0" applyNumberFormat="1" applyFont="1" applyBorder="1" applyAlignment="1"/>
    <xf numFmtId="176" fontId="25" fillId="0" borderId="2" xfId="0" applyNumberFormat="1" applyFont="1" applyBorder="1" applyAlignment="1"/>
    <xf numFmtId="0" fontId="25" fillId="0" borderId="30" xfId="0" applyFont="1" applyBorder="1" applyAlignment="1"/>
    <xf numFmtId="0" fontId="27" fillId="0" borderId="32" xfId="0" applyFont="1" applyBorder="1" applyAlignment="1"/>
    <xf numFmtId="0" fontId="25" fillId="0" borderId="39" xfId="0" applyFont="1" applyBorder="1" applyAlignment="1"/>
    <xf numFmtId="176" fontId="25" fillId="0" borderId="10" xfId="0" applyNumberFormat="1" applyFont="1" applyBorder="1" applyAlignment="1">
      <alignment horizontal="center"/>
    </xf>
    <xf numFmtId="176" fontId="25" fillId="0" borderId="32" xfId="0" applyNumberFormat="1" applyFont="1" applyBorder="1" applyAlignment="1">
      <alignment horizontal="center"/>
    </xf>
    <xf numFmtId="176" fontId="25" fillId="0" borderId="39" xfId="33" applyNumberFormat="1" applyFont="1" applyBorder="1" applyAlignment="1"/>
    <xf numFmtId="176" fontId="25" fillId="0" borderId="29" xfId="33" applyNumberFormat="1" applyFont="1" applyBorder="1" applyAlignment="1"/>
    <xf numFmtId="176" fontId="25" fillId="0" borderId="32" xfId="33" applyNumberFormat="1" applyFont="1" applyBorder="1" applyAlignment="1"/>
    <xf numFmtId="176" fontId="25" fillId="0" borderId="39" xfId="0" applyNumberFormat="1" applyFont="1" applyBorder="1" applyAlignment="1">
      <alignment horizontal="center"/>
    </xf>
    <xf numFmtId="38" fontId="27" fillId="33" borderId="28" xfId="33" applyFont="1" applyFill="1" applyBorder="1" applyAlignment="1"/>
    <xf numFmtId="38" fontId="27" fillId="33" borderId="26" xfId="33" applyFont="1" applyFill="1" applyBorder="1" applyAlignment="1"/>
    <xf numFmtId="38" fontId="27" fillId="33" borderId="35" xfId="33" applyFont="1" applyFill="1" applyBorder="1" applyAlignment="1"/>
    <xf numFmtId="38" fontId="27" fillId="33" borderId="37" xfId="33" applyFont="1" applyFill="1" applyBorder="1" applyAlignment="1"/>
    <xf numFmtId="38" fontId="27" fillId="33" borderId="38" xfId="33" applyFont="1" applyFill="1" applyBorder="1" applyAlignment="1"/>
    <xf numFmtId="38" fontId="27" fillId="33" borderId="36" xfId="33" applyFont="1" applyFill="1" applyBorder="1" applyAlignment="1"/>
    <xf numFmtId="0" fontId="25" fillId="33" borderId="24" xfId="0" applyFont="1" applyFill="1" applyBorder="1" applyAlignment="1"/>
    <xf numFmtId="0" fontId="25" fillId="0" borderId="26" xfId="0" applyFont="1" applyBorder="1" applyAlignment="1">
      <alignment horizontal="right"/>
    </xf>
    <xf numFmtId="0" fontId="25" fillId="0" borderId="34" xfId="0" applyFont="1" applyFill="1" applyBorder="1" applyAlignment="1"/>
    <xf numFmtId="0" fontId="25" fillId="0" borderId="29" xfId="0" applyFont="1" applyFill="1" applyBorder="1" applyAlignment="1"/>
    <xf numFmtId="0" fontId="26" fillId="0" borderId="30" xfId="0" applyFont="1" applyFill="1" applyBorder="1" applyAlignment="1"/>
    <xf numFmtId="176" fontId="25" fillId="0" borderId="30" xfId="0" applyNumberFormat="1" applyFont="1" applyFill="1" applyBorder="1" applyAlignment="1"/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zoomScaleNormal="100" workbookViewId="0">
      <selection activeCell="O27" sqref="B9:O27"/>
    </sheetView>
  </sheetViews>
  <sheetFormatPr defaultRowHeight="13.5" x14ac:dyDescent="0.15"/>
  <cols>
    <col min="1" max="3" width="8" customWidth="1"/>
    <col min="4" max="4" width="17.625" customWidth="1"/>
    <col min="5" max="5" width="4.375" customWidth="1"/>
    <col min="8" max="8" width="4.375" customWidth="1"/>
    <col min="9" max="9" width="9.125" customWidth="1"/>
    <col min="11" max="11" width="4.375" customWidth="1"/>
    <col min="14" max="14" width="8" customWidth="1"/>
    <col min="15" max="15" width="17.625" customWidth="1"/>
  </cols>
  <sheetData>
    <row r="1" spans="1:16" ht="18.75" customHeight="1" x14ac:dyDescent="0.15">
      <c r="A1" t="s">
        <v>4</v>
      </c>
    </row>
    <row r="2" spans="1:16" ht="24.75" thickBot="1" x14ac:dyDescent="0.3">
      <c r="E2" s="16" t="s">
        <v>5</v>
      </c>
      <c r="F2" s="16"/>
      <c r="G2" s="16"/>
      <c r="H2" s="16"/>
      <c r="O2" t="s">
        <v>40</v>
      </c>
    </row>
    <row r="3" spans="1:16" ht="16.5" customHeight="1" x14ac:dyDescent="0.15">
      <c r="A3" s="7"/>
      <c r="B3" s="8" t="s">
        <v>2</v>
      </c>
      <c r="C3" s="9" t="s">
        <v>3</v>
      </c>
    </row>
    <row r="4" spans="1:16" ht="16.5" customHeight="1" x14ac:dyDescent="0.15">
      <c r="A4" s="10" t="s">
        <v>1</v>
      </c>
      <c r="B4" s="11"/>
      <c r="C4" s="12"/>
      <c r="E4" s="3" t="s">
        <v>19</v>
      </c>
      <c r="F4" s="3"/>
    </row>
    <row r="5" spans="1:16" ht="16.5" customHeight="1" thickBot="1" x14ac:dyDescent="0.2">
      <c r="A5" s="13" t="s">
        <v>0</v>
      </c>
      <c r="B5" s="14"/>
      <c r="C5" s="15"/>
      <c r="E5" s="3" t="s">
        <v>21</v>
      </c>
      <c r="F5" s="3"/>
      <c r="G5" s="3"/>
      <c r="H5" s="3"/>
      <c r="N5" s="3" t="s">
        <v>18</v>
      </c>
      <c r="O5" s="3" t="s">
        <v>22</v>
      </c>
    </row>
    <row r="6" spans="1:16" ht="16.5" customHeight="1" thickBo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6" ht="16.5" customHeight="1" x14ac:dyDescent="0.15">
      <c r="A7" s="138"/>
      <c r="B7" s="137" t="s">
        <v>271</v>
      </c>
      <c r="C7" s="131" t="s">
        <v>7</v>
      </c>
      <c r="D7" s="122"/>
      <c r="E7" s="139"/>
      <c r="F7" s="139" t="s">
        <v>13</v>
      </c>
      <c r="G7" s="140"/>
      <c r="H7" s="139"/>
      <c r="I7" s="139" t="s">
        <v>14</v>
      </c>
      <c r="J7" s="140"/>
      <c r="K7" s="139"/>
      <c r="L7" s="139" t="s">
        <v>15</v>
      </c>
      <c r="M7" s="140"/>
      <c r="N7" s="141" t="s">
        <v>16</v>
      </c>
      <c r="O7" s="128"/>
      <c r="P7" s="1"/>
    </row>
    <row r="8" spans="1:16" ht="16.5" customHeight="1" x14ac:dyDescent="0.15">
      <c r="A8" s="142" t="s">
        <v>20</v>
      </c>
      <c r="B8" s="69" t="s">
        <v>272</v>
      </c>
      <c r="C8" s="132" t="s">
        <v>8</v>
      </c>
      <c r="D8" s="123" t="s">
        <v>9</v>
      </c>
      <c r="E8" s="143" t="s">
        <v>10</v>
      </c>
      <c r="F8" s="144" t="s">
        <v>11</v>
      </c>
      <c r="G8" s="145" t="s">
        <v>12</v>
      </c>
      <c r="H8" s="143" t="s">
        <v>10</v>
      </c>
      <c r="I8" s="144" t="s">
        <v>11</v>
      </c>
      <c r="J8" s="145" t="s">
        <v>12</v>
      </c>
      <c r="K8" s="143" t="s">
        <v>10</v>
      </c>
      <c r="L8" s="144" t="s">
        <v>11</v>
      </c>
      <c r="M8" s="145" t="s">
        <v>12</v>
      </c>
      <c r="N8" s="146" t="s">
        <v>6</v>
      </c>
      <c r="O8" s="129" t="s">
        <v>17</v>
      </c>
      <c r="P8" s="1"/>
    </row>
    <row r="9" spans="1:16" ht="16.5" customHeight="1" x14ac:dyDescent="0.15">
      <c r="A9" s="119">
        <v>34790</v>
      </c>
      <c r="B9" s="160"/>
      <c r="C9" s="161" t="s">
        <v>23</v>
      </c>
      <c r="D9" s="162" t="s">
        <v>24</v>
      </c>
      <c r="E9" s="163"/>
      <c r="F9" s="160"/>
      <c r="G9" s="164"/>
      <c r="H9" s="163"/>
      <c r="I9" s="160"/>
      <c r="J9" s="164"/>
      <c r="K9" s="163"/>
      <c r="L9" s="163"/>
      <c r="M9" s="164"/>
      <c r="N9" s="165"/>
      <c r="O9" s="164"/>
      <c r="P9" s="1"/>
    </row>
    <row r="10" spans="1:16" ht="16.5" customHeight="1" x14ac:dyDescent="0.15">
      <c r="A10" s="75"/>
      <c r="B10" s="166" t="s">
        <v>273</v>
      </c>
      <c r="C10" s="167"/>
      <c r="D10" s="168" t="s">
        <v>25</v>
      </c>
      <c r="E10" s="169">
        <v>1</v>
      </c>
      <c r="F10" s="170">
        <v>59800</v>
      </c>
      <c r="G10" s="171">
        <v>59800</v>
      </c>
      <c r="H10" s="169"/>
      <c r="I10" s="170"/>
      <c r="J10" s="171"/>
      <c r="K10" s="169">
        <f>E10+H10</f>
        <v>1</v>
      </c>
      <c r="L10" s="169">
        <f>F10+I10</f>
        <v>59800</v>
      </c>
      <c r="M10" s="171">
        <f>G10+J10</f>
        <v>59800</v>
      </c>
      <c r="N10" s="172" t="s">
        <v>107</v>
      </c>
      <c r="O10" s="171"/>
      <c r="P10" s="1"/>
    </row>
    <row r="11" spans="1:16" ht="16.5" customHeight="1" x14ac:dyDescent="0.15">
      <c r="A11" s="119">
        <v>34790</v>
      </c>
      <c r="B11" s="160"/>
      <c r="C11" s="161" t="s">
        <v>23</v>
      </c>
      <c r="D11" s="162" t="s">
        <v>26</v>
      </c>
      <c r="E11" s="163"/>
      <c r="F11" s="160"/>
      <c r="G11" s="164"/>
      <c r="H11" s="163"/>
      <c r="I11" s="160"/>
      <c r="J11" s="164"/>
      <c r="K11" s="163"/>
      <c r="L11" s="163"/>
      <c r="M11" s="164"/>
      <c r="N11" s="165" t="s">
        <v>108</v>
      </c>
      <c r="O11" s="164"/>
      <c r="P11" s="1"/>
    </row>
    <row r="12" spans="1:16" ht="16.5" customHeight="1" x14ac:dyDescent="0.15">
      <c r="A12" s="75"/>
      <c r="B12" s="166" t="s">
        <v>273</v>
      </c>
      <c r="C12" s="167"/>
      <c r="D12" s="168" t="s">
        <v>27</v>
      </c>
      <c r="E12" s="169">
        <v>10</v>
      </c>
      <c r="F12" s="170">
        <v>38000</v>
      </c>
      <c r="G12" s="171">
        <v>380000</v>
      </c>
      <c r="H12" s="169"/>
      <c r="I12" s="170"/>
      <c r="J12" s="171"/>
      <c r="K12" s="169">
        <f>E12+H12</f>
        <v>10</v>
      </c>
      <c r="L12" s="169">
        <f>F12+I12</f>
        <v>38000</v>
      </c>
      <c r="M12" s="171">
        <f>G12+J12</f>
        <v>380000</v>
      </c>
      <c r="N12" s="172" t="s">
        <v>109</v>
      </c>
      <c r="O12" s="171"/>
      <c r="P12" s="1"/>
    </row>
    <row r="13" spans="1:16" ht="16.5" customHeight="1" x14ac:dyDescent="0.15">
      <c r="A13" s="147">
        <v>34790</v>
      </c>
      <c r="B13" s="173"/>
      <c r="C13" s="174" t="s">
        <v>23</v>
      </c>
      <c r="D13" s="175" t="s">
        <v>28</v>
      </c>
      <c r="E13" s="176"/>
      <c r="F13" s="173"/>
      <c r="G13" s="177"/>
      <c r="H13" s="176"/>
      <c r="I13" s="173"/>
      <c r="J13" s="177"/>
      <c r="K13" s="176"/>
      <c r="L13" s="176"/>
      <c r="M13" s="177"/>
      <c r="N13" s="178"/>
      <c r="O13" s="179" t="s">
        <v>336</v>
      </c>
      <c r="P13" s="1"/>
    </row>
    <row r="14" spans="1:16" ht="16.5" customHeight="1" x14ac:dyDescent="0.15">
      <c r="A14" s="148"/>
      <c r="B14" s="180" t="s">
        <v>273</v>
      </c>
      <c r="C14" s="181"/>
      <c r="D14" s="182" t="s">
        <v>29</v>
      </c>
      <c r="E14" s="183">
        <v>1</v>
      </c>
      <c r="F14" s="184">
        <v>30500</v>
      </c>
      <c r="G14" s="185">
        <v>30500</v>
      </c>
      <c r="H14" s="183"/>
      <c r="I14" s="184"/>
      <c r="J14" s="185"/>
      <c r="K14" s="183">
        <f>E14+H14</f>
        <v>1</v>
      </c>
      <c r="L14" s="183">
        <f>F14+I14</f>
        <v>30500</v>
      </c>
      <c r="M14" s="185">
        <f>G14+J14</f>
        <v>30500</v>
      </c>
      <c r="N14" s="186" t="s">
        <v>110</v>
      </c>
      <c r="O14" s="185"/>
      <c r="P14" s="1"/>
    </row>
    <row r="15" spans="1:16" ht="16.5" customHeight="1" x14ac:dyDescent="0.15">
      <c r="A15" s="119">
        <v>34790</v>
      </c>
      <c r="B15" s="160"/>
      <c r="C15" s="161" t="s">
        <v>23</v>
      </c>
      <c r="D15" s="162" t="s">
        <v>30</v>
      </c>
      <c r="E15" s="163"/>
      <c r="F15" s="160"/>
      <c r="G15" s="164"/>
      <c r="H15" s="163"/>
      <c r="I15" s="160"/>
      <c r="J15" s="164"/>
      <c r="K15" s="163"/>
      <c r="L15" s="163"/>
      <c r="M15" s="164"/>
      <c r="N15" s="165" t="s">
        <v>387</v>
      </c>
      <c r="O15" s="187" t="s">
        <v>355</v>
      </c>
      <c r="P15" s="1"/>
    </row>
    <row r="16" spans="1:16" ht="16.5" customHeight="1" x14ac:dyDescent="0.15">
      <c r="A16" s="75"/>
      <c r="B16" s="166" t="s">
        <v>273</v>
      </c>
      <c r="C16" s="167"/>
      <c r="D16" s="168" t="s">
        <v>97</v>
      </c>
      <c r="E16" s="169">
        <v>10</v>
      </c>
      <c r="F16" s="170">
        <v>24700</v>
      </c>
      <c r="G16" s="171">
        <v>247000</v>
      </c>
      <c r="H16" s="169">
        <v>8</v>
      </c>
      <c r="I16" s="170">
        <v>24700</v>
      </c>
      <c r="J16" s="171">
        <f>I16*H16</f>
        <v>197600</v>
      </c>
      <c r="K16" s="169">
        <f>E16-H16</f>
        <v>2</v>
      </c>
      <c r="L16" s="169">
        <f>F16</f>
        <v>24700</v>
      </c>
      <c r="M16" s="171">
        <f>G16+J16</f>
        <v>444600</v>
      </c>
      <c r="N16" s="172" t="s">
        <v>388</v>
      </c>
      <c r="O16" s="188" t="s">
        <v>365</v>
      </c>
      <c r="P16" s="1"/>
    </row>
    <row r="17" spans="1:18" ht="16.5" customHeight="1" x14ac:dyDescent="0.15">
      <c r="A17" s="147">
        <v>34790</v>
      </c>
      <c r="B17" s="173"/>
      <c r="C17" s="174" t="s">
        <v>23</v>
      </c>
      <c r="D17" s="175" t="s">
        <v>31</v>
      </c>
      <c r="E17" s="176"/>
      <c r="F17" s="173"/>
      <c r="G17" s="177"/>
      <c r="H17" s="176"/>
      <c r="I17" s="173"/>
      <c r="J17" s="177"/>
      <c r="K17" s="176"/>
      <c r="L17" s="176"/>
      <c r="M17" s="177"/>
      <c r="N17" s="178"/>
      <c r="O17" s="179" t="s">
        <v>364</v>
      </c>
      <c r="P17" s="1"/>
    </row>
    <row r="18" spans="1:18" ht="16.5" customHeight="1" x14ac:dyDescent="0.15">
      <c r="A18" s="148"/>
      <c r="B18" s="180" t="s">
        <v>273</v>
      </c>
      <c r="C18" s="181"/>
      <c r="D18" s="182" t="s">
        <v>32</v>
      </c>
      <c r="E18" s="183">
        <v>1</v>
      </c>
      <c r="F18" s="184">
        <v>21800</v>
      </c>
      <c r="G18" s="185">
        <v>21800</v>
      </c>
      <c r="H18" s="183"/>
      <c r="I18" s="184"/>
      <c r="J18" s="185"/>
      <c r="K18" s="183">
        <f>E18+H18</f>
        <v>1</v>
      </c>
      <c r="L18" s="183">
        <f>F18+I18</f>
        <v>21800</v>
      </c>
      <c r="M18" s="185">
        <f>G18+J18</f>
        <v>21800</v>
      </c>
      <c r="N18" s="186" t="s">
        <v>111</v>
      </c>
      <c r="O18" s="185"/>
      <c r="P18" s="1"/>
    </row>
    <row r="19" spans="1:18" ht="16.5" customHeight="1" x14ac:dyDescent="0.15">
      <c r="A19" s="119">
        <v>34790</v>
      </c>
      <c r="B19" s="189"/>
      <c r="C19" s="190" t="s">
        <v>23</v>
      </c>
      <c r="D19" s="191" t="s">
        <v>34</v>
      </c>
      <c r="E19" s="192"/>
      <c r="F19" s="189"/>
      <c r="G19" s="193"/>
      <c r="H19" s="192"/>
      <c r="I19" s="189"/>
      <c r="J19" s="193"/>
      <c r="K19" s="192"/>
      <c r="L19" s="192"/>
      <c r="M19" s="194"/>
      <c r="N19" s="195"/>
      <c r="O19" s="193"/>
      <c r="P19" s="1"/>
    </row>
    <row r="20" spans="1:18" ht="16.5" customHeight="1" x14ac:dyDescent="0.15">
      <c r="A20" s="79"/>
      <c r="B20" s="166" t="s">
        <v>273</v>
      </c>
      <c r="C20" s="190"/>
      <c r="D20" s="191" t="s">
        <v>35</v>
      </c>
      <c r="E20" s="192">
        <v>1</v>
      </c>
      <c r="F20" s="189">
        <v>35300</v>
      </c>
      <c r="G20" s="193">
        <v>35300</v>
      </c>
      <c r="H20" s="192"/>
      <c r="I20" s="189"/>
      <c r="J20" s="193"/>
      <c r="K20" s="169">
        <f>E20+H20</f>
        <v>1</v>
      </c>
      <c r="L20" s="169">
        <f>F20+I20</f>
        <v>35300</v>
      </c>
      <c r="M20" s="171">
        <f>G20+J20</f>
        <v>35300</v>
      </c>
      <c r="N20" s="195" t="s">
        <v>112</v>
      </c>
      <c r="O20" s="193" t="s">
        <v>390</v>
      </c>
      <c r="P20" s="1"/>
    </row>
    <row r="21" spans="1:18" ht="16.5" customHeight="1" x14ac:dyDescent="0.15">
      <c r="A21" s="119">
        <v>34790</v>
      </c>
      <c r="B21" s="160"/>
      <c r="C21" s="161" t="s">
        <v>23</v>
      </c>
      <c r="D21" s="162" t="s">
        <v>36</v>
      </c>
      <c r="E21" s="163"/>
      <c r="F21" s="160"/>
      <c r="G21" s="164"/>
      <c r="H21" s="163"/>
      <c r="I21" s="160"/>
      <c r="J21" s="164"/>
      <c r="K21" s="163"/>
      <c r="L21" s="163"/>
      <c r="M21" s="196"/>
      <c r="N21" s="165" t="s">
        <v>113</v>
      </c>
      <c r="O21" s="164"/>
      <c r="P21" s="1"/>
    </row>
    <row r="22" spans="1:18" ht="16.5" customHeight="1" x14ac:dyDescent="0.15">
      <c r="A22" s="75"/>
      <c r="B22" s="166" t="s">
        <v>273</v>
      </c>
      <c r="C22" s="197"/>
      <c r="D22" s="167" t="s">
        <v>37</v>
      </c>
      <c r="E22" s="198">
        <v>2</v>
      </c>
      <c r="F22" s="170">
        <v>47300</v>
      </c>
      <c r="G22" s="199">
        <v>94600</v>
      </c>
      <c r="H22" s="198"/>
      <c r="I22" s="170"/>
      <c r="J22" s="199"/>
      <c r="K22" s="169">
        <f>E22+H22</f>
        <v>2</v>
      </c>
      <c r="L22" s="169">
        <f>F22+I22</f>
        <v>47300</v>
      </c>
      <c r="M22" s="171">
        <f>G22+J22</f>
        <v>94600</v>
      </c>
      <c r="N22" s="200" t="s">
        <v>114</v>
      </c>
      <c r="O22" s="171" t="s">
        <v>391</v>
      </c>
      <c r="P22" s="1"/>
    </row>
    <row r="23" spans="1:18" ht="16.5" customHeight="1" x14ac:dyDescent="0.15">
      <c r="A23" s="147">
        <v>34790</v>
      </c>
      <c r="B23" s="173"/>
      <c r="C23" s="174" t="s">
        <v>23</v>
      </c>
      <c r="D23" s="175" t="s">
        <v>41</v>
      </c>
      <c r="E23" s="176"/>
      <c r="F23" s="201"/>
      <c r="G23" s="202"/>
      <c r="H23" s="176"/>
      <c r="I23" s="203"/>
      <c r="J23" s="202"/>
      <c r="K23" s="176"/>
      <c r="L23" s="203"/>
      <c r="M23" s="202"/>
      <c r="N23" s="178"/>
      <c r="O23" s="177"/>
      <c r="P23" s="1"/>
    </row>
    <row r="24" spans="1:18" ht="16.5" customHeight="1" x14ac:dyDescent="0.15">
      <c r="A24" s="148"/>
      <c r="B24" s="180" t="s">
        <v>273</v>
      </c>
      <c r="C24" s="181"/>
      <c r="D24" s="182" t="s">
        <v>42</v>
      </c>
      <c r="E24" s="183">
        <v>1</v>
      </c>
      <c r="F24" s="204">
        <v>14400</v>
      </c>
      <c r="G24" s="205">
        <v>14400</v>
      </c>
      <c r="H24" s="183">
        <v>1</v>
      </c>
      <c r="I24" s="206">
        <v>14400</v>
      </c>
      <c r="J24" s="205">
        <v>14400</v>
      </c>
      <c r="K24" s="183">
        <v>0</v>
      </c>
      <c r="L24" s="206">
        <v>0</v>
      </c>
      <c r="M24" s="205">
        <v>0</v>
      </c>
      <c r="N24" s="186" t="s">
        <v>115</v>
      </c>
      <c r="O24" s="185" t="s">
        <v>389</v>
      </c>
      <c r="P24" s="1"/>
      <c r="R24" s="1"/>
    </row>
    <row r="25" spans="1:18" ht="16.5" customHeight="1" x14ac:dyDescent="0.15">
      <c r="A25" s="147">
        <v>34790</v>
      </c>
      <c r="B25" s="173"/>
      <c r="C25" s="174" t="s">
        <v>23</v>
      </c>
      <c r="D25" s="175" t="s">
        <v>43</v>
      </c>
      <c r="E25" s="176"/>
      <c r="F25" s="201"/>
      <c r="G25" s="202"/>
      <c r="H25" s="176"/>
      <c r="I25" s="203"/>
      <c r="J25" s="202"/>
      <c r="K25" s="176"/>
      <c r="L25" s="203"/>
      <c r="M25" s="202"/>
      <c r="N25" s="178"/>
      <c r="O25" s="177"/>
      <c r="P25" s="1"/>
    </row>
    <row r="26" spans="1:18" ht="16.5" customHeight="1" x14ac:dyDescent="0.15">
      <c r="A26" s="148"/>
      <c r="B26" s="180" t="s">
        <v>273</v>
      </c>
      <c r="C26" s="181"/>
      <c r="D26" s="182" t="s">
        <v>44</v>
      </c>
      <c r="E26" s="183">
        <v>1</v>
      </c>
      <c r="F26" s="204">
        <v>11680</v>
      </c>
      <c r="G26" s="205">
        <v>11680</v>
      </c>
      <c r="H26" s="183">
        <v>1</v>
      </c>
      <c r="I26" s="206">
        <v>11680</v>
      </c>
      <c r="J26" s="205">
        <v>11680</v>
      </c>
      <c r="K26" s="183">
        <v>0</v>
      </c>
      <c r="L26" s="206">
        <v>0</v>
      </c>
      <c r="M26" s="205">
        <v>0</v>
      </c>
      <c r="N26" s="186" t="s">
        <v>116</v>
      </c>
      <c r="O26" s="185" t="s">
        <v>389</v>
      </c>
      <c r="P26" s="1"/>
    </row>
    <row r="27" spans="1:18" ht="16.5" customHeight="1" x14ac:dyDescent="0.15">
      <c r="A27" s="147">
        <v>34790</v>
      </c>
      <c r="B27" s="207"/>
      <c r="C27" s="208" t="s">
        <v>23</v>
      </c>
      <c r="D27" s="209" t="s">
        <v>48</v>
      </c>
      <c r="E27" s="210"/>
      <c r="F27" s="211"/>
      <c r="G27" s="212"/>
      <c r="H27" s="210"/>
      <c r="I27" s="211"/>
      <c r="J27" s="212"/>
      <c r="K27" s="210"/>
      <c r="L27" s="213"/>
      <c r="M27" s="214"/>
      <c r="N27" s="215"/>
      <c r="O27" s="216"/>
      <c r="P27" s="1"/>
    </row>
    <row r="28" spans="1:18" ht="16.5" customHeight="1" x14ac:dyDescent="0.15">
      <c r="A28" s="148"/>
      <c r="B28" s="149" t="s">
        <v>273</v>
      </c>
      <c r="C28" s="150"/>
      <c r="D28" s="151" t="s">
        <v>49</v>
      </c>
      <c r="E28" s="152">
        <v>1</v>
      </c>
      <c r="F28" s="155">
        <v>21300</v>
      </c>
      <c r="G28" s="156">
        <v>21300</v>
      </c>
      <c r="H28" s="152"/>
      <c r="I28" s="155"/>
      <c r="J28" s="156"/>
      <c r="K28" s="152">
        <v>1</v>
      </c>
      <c r="L28" s="157">
        <v>21300</v>
      </c>
      <c r="M28" s="156">
        <v>21300</v>
      </c>
      <c r="N28" s="153" t="s">
        <v>117</v>
      </c>
      <c r="O28" s="154" t="s">
        <v>356</v>
      </c>
      <c r="P28" s="1"/>
    </row>
    <row r="29" spans="1:18" ht="16.5" customHeight="1" x14ac:dyDescent="0.15">
      <c r="A29" s="79"/>
      <c r="B29" s="71"/>
      <c r="C29" s="133"/>
      <c r="D29" s="124"/>
      <c r="E29" s="81"/>
      <c r="F29" s="71"/>
      <c r="G29" s="80"/>
      <c r="H29" s="81"/>
      <c r="I29" s="71"/>
      <c r="J29" s="80"/>
      <c r="K29" s="81"/>
      <c r="L29" s="81"/>
      <c r="M29" s="82"/>
      <c r="N29" s="51"/>
      <c r="O29" s="80"/>
      <c r="P29" s="1"/>
    </row>
    <row r="30" spans="1:18" ht="16.5" customHeight="1" x14ac:dyDescent="0.15">
      <c r="A30" s="79"/>
      <c r="B30" s="69"/>
      <c r="C30" s="133"/>
      <c r="D30" s="124"/>
      <c r="E30" s="81"/>
      <c r="F30" s="71"/>
      <c r="G30" s="80"/>
      <c r="H30" s="81"/>
      <c r="I30" s="71"/>
      <c r="J30" s="80"/>
      <c r="K30" s="77"/>
      <c r="L30" s="77"/>
      <c r="M30" s="76"/>
      <c r="N30" s="51"/>
      <c r="O30" s="80"/>
      <c r="P30" s="1"/>
    </row>
    <row r="31" spans="1:18" ht="16.5" customHeight="1" x14ac:dyDescent="0.15">
      <c r="A31" s="73"/>
      <c r="B31" s="70"/>
      <c r="C31" s="126"/>
      <c r="D31" s="102"/>
      <c r="E31" s="68"/>
      <c r="F31" s="70"/>
      <c r="G31" s="65"/>
      <c r="H31" s="68"/>
      <c r="I31" s="70"/>
      <c r="J31" s="65"/>
      <c r="K31" s="68"/>
      <c r="L31" s="68"/>
      <c r="M31" s="74"/>
      <c r="N31" s="52"/>
      <c r="O31" s="65"/>
    </row>
    <row r="32" spans="1:18" ht="16.5" customHeight="1" x14ac:dyDescent="0.15">
      <c r="A32" s="75"/>
      <c r="B32" s="69"/>
      <c r="C32" s="134"/>
      <c r="D32" s="125"/>
      <c r="E32" s="83"/>
      <c r="F32" s="78"/>
      <c r="G32" s="84"/>
      <c r="H32" s="83"/>
      <c r="I32" s="78"/>
      <c r="J32" s="84"/>
      <c r="K32" s="77"/>
      <c r="L32" s="77"/>
      <c r="M32" s="76"/>
      <c r="N32" s="85"/>
      <c r="O32" s="76"/>
    </row>
    <row r="33" spans="1:15" ht="16.5" customHeight="1" x14ac:dyDescent="0.15">
      <c r="A33" s="79"/>
      <c r="B33" s="70"/>
      <c r="C33" s="135"/>
      <c r="D33" s="126"/>
      <c r="E33" s="73"/>
      <c r="F33" s="70"/>
      <c r="G33" s="48"/>
      <c r="H33" s="73"/>
      <c r="I33" s="70"/>
      <c r="J33" s="48"/>
      <c r="K33" s="73"/>
      <c r="L33" s="70"/>
      <c r="M33" s="48"/>
      <c r="N33" s="86"/>
      <c r="O33" s="65"/>
    </row>
    <row r="34" spans="1:15" ht="16.5" customHeight="1" thickBot="1" x14ac:dyDescent="0.2">
      <c r="A34" s="87"/>
      <c r="B34" s="72"/>
      <c r="C34" s="136"/>
      <c r="D34" s="127"/>
      <c r="E34" s="87"/>
      <c r="F34" s="88"/>
      <c r="G34" s="89"/>
      <c r="H34" s="87"/>
      <c r="I34" s="88"/>
      <c r="J34" s="89"/>
      <c r="K34" s="87"/>
      <c r="L34" s="88"/>
      <c r="M34" s="90"/>
      <c r="N34" s="91"/>
      <c r="O34" s="92"/>
    </row>
    <row r="35" spans="1:15" ht="18.75" customHeight="1" x14ac:dyDescent="0.15"/>
    <row r="36" spans="1:15" x14ac:dyDescent="0.15">
      <c r="D36" s="1"/>
    </row>
  </sheetData>
  <phoneticPr fontId="24"/>
  <pageMargins left="0.78740157480314965" right="0.39370078740157483" top="0.59055118110236227" bottom="0.39370078740157483" header="0.51181102362204722" footer="0.51181102362204722"/>
  <pageSetup paperSize="9" scale="99" fitToWidth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tabSelected="1" topLeftCell="A4" zoomScaleNormal="100" workbookViewId="0">
      <selection activeCell="O15" sqref="O15"/>
    </sheetView>
  </sheetViews>
  <sheetFormatPr defaultRowHeight="13.5" x14ac:dyDescent="0.15"/>
  <cols>
    <col min="1" max="1" width="9.125" customWidth="1"/>
    <col min="2" max="3" width="8" customWidth="1"/>
    <col min="4" max="4" width="19.625" customWidth="1"/>
    <col min="5" max="5" width="4.375" customWidth="1"/>
    <col min="8" max="8" width="4.375" customWidth="1"/>
    <col min="9" max="9" width="8" customWidth="1"/>
    <col min="10" max="10" width="7.625" customWidth="1"/>
    <col min="11" max="11" width="4.375" customWidth="1"/>
    <col min="14" max="14" width="8" customWidth="1"/>
    <col min="15" max="15" width="13.625" customWidth="1"/>
  </cols>
  <sheetData>
    <row r="1" spans="1:16" ht="18.75" customHeight="1" x14ac:dyDescent="0.15">
      <c r="A1" t="s">
        <v>4</v>
      </c>
    </row>
    <row r="2" spans="1:16" ht="24.75" thickBot="1" x14ac:dyDescent="0.3">
      <c r="E2" s="16" t="s">
        <v>5</v>
      </c>
      <c r="F2" s="16"/>
      <c r="G2" s="16"/>
      <c r="H2" s="16"/>
      <c r="O2" t="s">
        <v>39</v>
      </c>
    </row>
    <row r="3" spans="1:16" ht="16.5" customHeight="1" x14ac:dyDescent="0.15">
      <c r="A3" s="7"/>
      <c r="B3" s="8" t="s">
        <v>2</v>
      </c>
      <c r="C3" s="9" t="s">
        <v>3</v>
      </c>
    </row>
    <row r="4" spans="1:16" ht="16.5" customHeight="1" x14ac:dyDescent="0.15">
      <c r="A4" s="10" t="s">
        <v>38</v>
      </c>
      <c r="B4" s="11"/>
      <c r="C4" s="12"/>
      <c r="E4" s="3" t="s">
        <v>19</v>
      </c>
      <c r="F4" s="3"/>
    </row>
    <row r="5" spans="1:16" ht="16.5" customHeight="1" thickBot="1" x14ac:dyDescent="0.2">
      <c r="A5" s="13" t="s">
        <v>0</v>
      </c>
      <c r="B5" s="14"/>
      <c r="C5" s="15"/>
      <c r="E5" s="3" t="s">
        <v>21</v>
      </c>
      <c r="F5" s="3"/>
      <c r="G5" s="3"/>
      <c r="H5" s="3"/>
      <c r="N5" s="3" t="s">
        <v>18</v>
      </c>
      <c r="O5" s="3" t="s">
        <v>22</v>
      </c>
    </row>
    <row r="6" spans="1:16" ht="16.5" customHeight="1" thickBo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6" ht="16.5" customHeight="1" x14ac:dyDescent="0.15">
      <c r="A7" s="20"/>
      <c r="B7" s="66" t="s">
        <v>271</v>
      </c>
      <c r="C7" s="22" t="s">
        <v>7</v>
      </c>
      <c r="D7" s="122"/>
      <c r="E7" s="5"/>
      <c r="F7" s="5" t="s">
        <v>13</v>
      </c>
      <c r="G7" s="26"/>
      <c r="H7" s="5"/>
      <c r="I7" s="5" t="s">
        <v>14</v>
      </c>
      <c r="J7" s="26"/>
      <c r="K7" s="5"/>
      <c r="L7" s="5" t="s">
        <v>15</v>
      </c>
      <c r="M7" s="26"/>
      <c r="N7" s="28" t="s">
        <v>16</v>
      </c>
      <c r="O7" s="6"/>
      <c r="P7" s="1"/>
    </row>
    <row r="8" spans="1:16" ht="16.5" customHeight="1" x14ac:dyDescent="0.15">
      <c r="A8" s="29" t="s">
        <v>20</v>
      </c>
      <c r="B8" s="67" t="s">
        <v>272</v>
      </c>
      <c r="C8" s="23" t="s">
        <v>8</v>
      </c>
      <c r="D8" s="123" t="s">
        <v>9</v>
      </c>
      <c r="E8" s="18" t="s">
        <v>10</v>
      </c>
      <c r="F8" s="17" t="s">
        <v>11</v>
      </c>
      <c r="G8" s="27" t="s">
        <v>12</v>
      </c>
      <c r="H8" s="18" t="s">
        <v>10</v>
      </c>
      <c r="I8" s="17" t="s">
        <v>11</v>
      </c>
      <c r="J8" s="27" t="s">
        <v>12</v>
      </c>
      <c r="K8" s="18" t="s">
        <v>10</v>
      </c>
      <c r="L8" s="17" t="s">
        <v>11</v>
      </c>
      <c r="M8" s="27" t="s">
        <v>12</v>
      </c>
      <c r="N8" s="19" t="s">
        <v>6</v>
      </c>
      <c r="O8" s="217" t="s">
        <v>17</v>
      </c>
      <c r="P8" s="1"/>
    </row>
    <row r="9" spans="1:16" ht="16.5" customHeight="1" x14ac:dyDescent="0.15">
      <c r="A9" s="120">
        <v>34795</v>
      </c>
      <c r="B9" s="68"/>
      <c r="C9" s="30" t="s">
        <v>104</v>
      </c>
      <c r="D9" s="111" t="s">
        <v>47</v>
      </c>
      <c r="E9" s="32"/>
      <c r="F9" s="33"/>
      <c r="G9" s="31"/>
      <c r="H9" s="32"/>
      <c r="I9" s="34"/>
      <c r="J9" s="31"/>
      <c r="K9" s="32"/>
      <c r="L9" s="222"/>
      <c r="M9" s="223"/>
      <c r="N9" s="224"/>
      <c r="O9" s="218"/>
      <c r="P9" s="1"/>
    </row>
    <row r="10" spans="1:16" ht="16.5" customHeight="1" x14ac:dyDescent="0.15">
      <c r="A10" s="21"/>
      <c r="B10" s="69" t="s">
        <v>273</v>
      </c>
      <c r="C10" s="2"/>
      <c r="D10" s="112"/>
      <c r="E10" s="4">
        <v>1</v>
      </c>
      <c r="F10" s="37">
        <v>20300</v>
      </c>
      <c r="G10" s="38">
        <v>20300</v>
      </c>
      <c r="H10" s="43"/>
      <c r="I10" s="37"/>
      <c r="J10" s="38"/>
      <c r="K10" s="43">
        <v>1</v>
      </c>
      <c r="L10" s="225">
        <v>20300</v>
      </c>
      <c r="M10" s="226">
        <v>20300</v>
      </c>
      <c r="N10" s="227" t="s">
        <v>118</v>
      </c>
      <c r="O10" s="228" t="s">
        <v>392</v>
      </c>
      <c r="P10" s="1"/>
    </row>
    <row r="11" spans="1:16" ht="16.5" customHeight="1" x14ac:dyDescent="0.15">
      <c r="A11" s="317">
        <v>36034</v>
      </c>
      <c r="B11" s="160"/>
      <c r="C11" s="393" t="s">
        <v>104</v>
      </c>
      <c r="D11" s="219" t="s">
        <v>50</v>
      </c>
      <c r="E11" s="222"/>
      <c r="F11" s="322"/>
      <c r="G11" s="230"/>
      <c r="H11" s="229"/>
      <c r="I11" s="322"/>
      <c r="J11" s="230"/>
      <c r="K11" s="229"/>
      <c r="L11" s="229"/>
      <c r="M11" s="230"/>
      <c r="N11" s="224"/>
      <c r="O11" s="223"/>
      <c r="P11" s="1"/>
    </row>
    <row r="12" spans="1:16" ht="16.5" customHeight="1" x14ac:dyDescent="0.15">
      <c r="A12" s="319"/>
      <c r="B12" s="166" t="s">
        <v>273</v>
      </c>
      <c r="C12" s="394"/>
      <c r="D12" s="303" t="s">
        <v>51</v>
      </c>
      <c r="E12" s="298">
        <v>1</v>
      </c>
      <c r="F12" s="323">
        <v>26250</v>
      </c>
      <c r="G12" s="226">
        <v>26250</v>
      </c>
      <c r="H12" s="225"/>
      <c r="I12" s="324"/>
      <c r="J12" s="226"/>
      <c r="K12" s="225">
        <v>1</v>
      </c>
      <c r="L12" s="225">
        <v>26250</v>
      </c>
      <c r="M12" s="226">
        <v>26250</v>
      </c>
      <c r="N12" s="227" t="s">
        <v>119</v>
      </c>
      <c r="O12" s="228" t="s">
        <v>393</v>
      </c>
      <c r="P12" s="1"/>
    </row>
    <row r="13" spans="1:16" ht="16.5" customHeight="1" x14ac:dyDescent="0.15">
      <c r="A13" s="317">
        <v>36034</v>
      </c>
      <c r="B13" s="160"/>
      <c r="C13" s="393" t="s">
        <v>104</v>
      </c>
      <c r="D13" s="219" t="s">
        <v>50</v>
      </c>
      <c r="E13" s="222"/>
      <c r="F13" s="313"/>
      <c r="G13" s="232"/>
      <c r="H13" s="231"/>
      <c r="I13" s="313"/>
      <c r="J13" s="232"/>
      <c r="K13" s="231"/>
      <c r="L13" s="231"/>
      <c r="M13" s="232"/>
      <c r="N13" s="224"/>
      <c r="O13" s="223"/>
      <c r="P13" s="1"/>
    </row>
    <row r="14" spans="1:16" ht="16.5" customHeight="1" x14ac:dyDescent="0.15">
      <c r="A14" s="319"/>
      <c r="B14" s="166" t="s">
        <v>273</v>
      </c>
      <c r="C14" s="394"/>
      <c r="D14" s="303" t="s">
        <v>37</v>
      </c>
      <c r="E14" s="298">
        <v>1</v>
      </c>
      <c r="F14" s="323">
        <v>50190</v>
      </c>
      <c r="G14" s="226">
        <v>50190</v>
      </c>
      <c r="H14" s="233"/>
      <c r="I14" s="321"/>
      <c r="J14" s="234"/>
      <c r="K14" s="233">
        <v>1</v>
      </c>
      <c r="L14" s="233">
        <v>50190</v>
      </c>
      <c r="M14" s="234">
        <v>50190</v>
      </c>
      <c r="N14" s="227" t="s">
        <v>150</v>
      </c>
      <c r="O14" s="228" t="s">
        <v>391</v>
      </c>
      <c r="P14" s="1"/>
    </row>
    <row r="15" spans="1:16" ht="16.5" customHeight="1" x14ac:dyDescent="0.15">
      <c r="A15" s="317">
        <v>36075</v>
      </c>
      <c r="B15" s="160"/>
      <c r="C15" s="393" t="s">
        <v>104</v>
      </c>
      <c r="D15" s="219" t="s">
        <v>52</v>
      </c>
      <c r="E15" s="222"/>
      <c r="F15" s="313"/>
      <c r="G15" s="232"/>
      <c r="H15" s="231"/>
      <c r="I15" s="313"/>
      <c r="J15" s="232"/>
      <c r="K15" s="231"/>
      <c r="L15" s="231"/>
      <c r="M15" s="232"/>
      <c r="N15" s="224" t="s">
        <v>120</v>
      </c>
      <c r="O15" s="223" t="s">
        <v>394</v>
      </c>
      <c r="P15" s="1"/>
    </row>
    <row r="16" spans="1:16" ht="16.5" customHeight="1" x14ac:dyDescent="0.15">
      <c r="A16" s="319"/>
      <c r="B16" s="166" t="s">
        <v>273</v>
      </c>
      <c r="C16" s="394"/>
      <c r="D16" s="303" t="s">
        <v>53</v>
      </c>
      <c r="E16" s="298">
        <v>2</v>
      </c>
      <c r="F16" s="323">
        <v>40950</v>
      </c>
      <c r="G16" s="226">
        <v>81900</v>
      </c>
      <c r="H16" s="233"/>
      <c r="I16" s="321"/>
      <c r="J16" s="234"/>
      <c r="K16" s="233">
        <v>2</v>
      </c>
      <c r="L16" s="233">
        <v>40950</v>
      </c>
      <c r="M16" s="234">
        <v>81900</v>
      </c>
      <c r="N16" s="227" t="s">
        <v>121</v>
      </c>
      <c r="O16" s="228" t="s">
        <v>395</v>
      </c>
      <c r="P16" s="1"/>
    </row>
    <row r="17" spans="1:18" ht="16.5" customHeight="1" x14ac:dyDescent="0.15">
      <c r="A17" s="317">
        <v>36075</v>
      </c>
      <c r="B17" s="160"/>
      <c r="C17" s="393" t="s">
        <v>104</v>
      </c>
      <c r="D17" s="219" t="s">
        <v>54</v>
      </c>
      <c r="E17" s="222"/>
      <c r="F17" s="313"/>
      <c r="G17" s="232"/>
      <c r="H17" s="231"/>
      <c r="I17" s="313"/>
      <c r="J17" s="232"/>
      <c r="K17" s="231"/>
      <c r="L17" s="231"/>
      <c r="M17" s="232"/>
      <c r="N17" s="224" t="s">
        <v>122</v>
      </c>
      <c r="O17" s="235" t="s">
        <v>396</v>
      </c>
      <c r="P17" s="1"/>
    </row>
    <row r="18" spans="1:18" ht="16.5" customHeight="1" x14ac:dyDescent="0.15">
      <c r="A18" s="319"/>
      <c r="B18" s="166" t="s">
        <v>273</v>
      </c>
      <c r="C18" s="394"/>
      <c r="D18" s="303" t="s">
        <v>55</v>
      </c>
      <c r="E18" s="298">
        <v>4</v>
      </c>
      <c r="F18" s="323">
        <v>26250</v>
      </c>
      <c r="G18" s="226">
        <v>105000</v>
      </c>
      <c r="H18" s="233"/>
      <c r="I18" s="321"/>
      <c r="J18" s="234"/>
      <c r="K18" s="233">
        <v>4</v>
      </c>
      <c r="L18" s="233">
        <v>26250</v>
      </c>
      <c r="M18" s="234">
        <v>105000</v>
      </c>
      <c r="N18" s="227" t="s">
        <v>123</v>
      </c>
      <c r="O18" s="236"/>
      <c r="P18" s="1"/>
      <c r="R18" s="159"/>
    </row>
    <row r="19" spans="1:18" ht="16.5" customHeight="1" x14ac:dyDescent="0.15">
      <c r="A19" s="317">
        <v>36371</v>
      </c>
      <c r="B19" s="160"/>
      <c r="C19" s="393" t="s">
        <v>104</v>
      </c>
      <c r="D19" s="219" t="s">
        <v>54</v>
      </c>
      <c r="E19" s="222"/>
      <c r="F19" s="313"/>
      <c r="G19" s="232"/>
      <c r="H19" s="231"/>
      <c r="I19" s="313"/>
      <c r="J19" s="232"/>
      <c r="K19" s="231"/>
      <c r="L19" s="231"/>
      <c r="M19" s="232"/>
      <c r="N19" s="224" t="s">
        <v>124</v>
      </c>
      <c r="O19" s="237" t="s">
        <v>397</v>
      </c>
      <c r="P19" s="1"/>
    </row>
    <row r="20" spans="1:18" ht="16.5" customHeight="1" x14ac:dyDescent="0.15">
      <c r="A20" s="319"/>
      <c r="B20" s="166" t="s">
        <v>273</v>
      </c>
      <c r="C20" s="394"/>
      <c r="D20" s="303" t="s">
        <v>56</v>
      </c>
      <c r="E20" s="298">
        <v>1</v>
      </c>
      <c r="F20" s="323">
        <v>23900</v>
      </c>
      <c r="G20" s="226">
        <v>23900</v>
      </c>
      <c r="H20" s="233"/>
      <c r="I20" s="321"/>
      <c r="J20" s="234"/>
      <c r="K20" s="233">
        <v>2</v>
      </c>
      <c r="L20" s="233">
        <v>23900</v>
      </c>
      <c r="M20" s="234">
        <v>23900</v>
      </c>
      <c r="N20" s="227" t="s">
        <v>125</v>
      </c>
      <c r="O20" s="238"/>
      <c r="P20" s="1"/>
    </row>
    <row r="21" spans="1:18" ht="16.5" customHeight="1" x14ac:dyDescent="0.15">
      <c r="A21" s="317">
        <v>36371</v>
      </c>
      <c r="B21" s="160"/>
      <c r="C21" s="393" t="s">
        <v>104</v>
      </c>
      <c r="D21" s="219" t="s">
        <v>96</v>
      </c>
      <c r="E21" s="222"/>
      <c r="F21" s="313"/>
      <c r="G21" s="232"/>
      <c r="H21" s="231"/>
      <c r="I21" s="313"/>
      <c r="J21" s="232"/>
      <c r="K21" s="231"/>
      <c r="L21" s="231"/>
      <c r="M21" s="232"/>
      <c r="N21" s="224"/>
      <c r="O21" s="223"/>
      <c r="P21" s="1"/>
    </row>
    <row r="22" spans="1:18" ht="16.5" customHeight="1" x14ac:dyDescent="0.15">
      <c r="A22" s="319"/>
      <c r="B22" s="166" t="s">
        <v>273</v>
      </c>
      <c r="C22" s="394"/>
      <c r="D22" s="303" t="s">
        <v>57</v>
      </c>
      <c r="E22" s="298">
        <v>1</v>
      </c>
      <c r="F22" s="323">
        <v>24600</v>
      </c>
      <c r="G22" s="226">
        <v>24600</v>
      </c>
      <c r="H22" s="233"/>
      <c r="I22" s="321"/>
      <c r="J22" s="234"/>
      <c r="K22" s="233">
        <v>1</v>
      </c>
      <c r="L22" s="233">
        <v>24600</v>
      </c>
      <c r="M22" s="234">
        <v>24600</v>
      </c>
      <c r="N22" s="227" t="s">
        <v>398</v>
      </c>
      <c r="O22" s="228"/>
      <c r="P22" s="1"/>
    </row>
    <row r="23" spans="1:18" ht="16.5" customHeight="1" x14ac:dyDescent="0.15">
      <c r="A23" s="317">
        <v>36371</v>
      </c>
      <c r="B23" s="160"/>
      <c r="C23" s="393" t="s">
        <v>104</v>
      </c>
      <c r="D23" s="219" t="s">
        <v>58</v>
      </c>
      <c r="E23" s="222"/>
      <c r="F23" s="313"/>
      <c r="G23" s="232"/>
      <c r="H23" s="231"/>
      <c r="I23" s="313"/>
      <c r="J23" s="232"/>
      <c r="K23" s="231"/>
      <c r="L23" s="231"/>
      <c r="M23" s="232"/>
      <c r="N23" s="224"/>
      <c r="O23" s="223"/>
      <c r="P23" s="1"/>
    </row>
    <row r="24" spans="1:18" ht="16.5" customHeight="1" x14ac:dyDescent="0.15">
      <c r="A24" s="319"/>
      <c r="B24" s="166" t="s">
        <v>273</v>
      </c>
      <c r="C24" s="394"/>
      <c r="D24" s="303" t="s">
        <v>59</v>
      </c>
      <c r="E24" s="298">
        <v>1</v>
      </c>
      <c r="F24" s="323">
        <v>70600</v>
      </c>
      <c r="G24" s="226">
        <v>70600</v>
      </c>
      <c r="H24" s="233"/>
      <c r="I24" s="321"/>
      <c r="J24" s="234"/>
      <c r="K24" s="233">
        <v>1</v>
      </c>
      <c r="L24" s="233">
        <v>70600</v>
      </c>
      <c r="M24" s="234">
        <v>70600</v>
      </c>
      <c r="N24" s="227" t="s">
        <v>126</v>
      </c>
      <c r="O24" s="228" t="s">
        <v>399</v>
      </c>
      <c r="P24" s="1"/>
    </row>
    <row r="25" spans="1:18" ht="16.5" customHeight="1" x14ac:dyDescent="0.15">
      <c r="A25" s="317">
        <v>36371</v>
      </c>
      <c r="B25" s="160"/>
      <c r="C25" s="393" t="s">
        <v>104</v>
      </c>
      <c r="D25" s="219" t="s">
        <v>61</v>
      </c>
      <c r="E25" s="222"/>
      <c r="F25" s="313"/>
      <c r="G25" s="232"/>
      <c r="H25" s="231"/>
      <c r="I25" s="313"/>
      <c r="J25" s="232"/>
      <c r="K25" s="231"/>
      <c r="L25" s="231"/>
      <c r="M25" s="232"/>
      <c r="N25" s="224" t="s">
        <v>127</v>
      </c>
      <c r="O25" s="239" t="s">
        <v>400</v>
      </c>
      <c r="P25" s="1"/>
    </row>
    <row r="26" spans="1:18" ht="16.5" customHeight="1" x14ac:dyDescent="0.15">
      <c r="A26" s="319"/>
      <c r="B26" s="166" t="s">
        <v>273</v>
      </c>
      <c r="C26" s="394"/>
      <c r="D26" s="303" t="s">
        <v>53</v>
      </c>
      <c r="E26" s="298">
        <v>2</v>
      </c>
      <c r="F26" s="323">
        <v>35800</v>
      </c>
      <c r="G26" s="226">
        <v>71600</v>
      </c>
      <c r="H26" s="233"/>
      <c r="I26" s="321"/>
      <c r="J26" s="234"/>
      <c r="K26" s="233">
        <v>2</v>
      </c>
      <c r="L26" s="233">
        <v>35800</v>
      </c>
      <c r="M26" s="234">
        <v>71600</v>
      </c>
      <c r="N26" s="227" t="s">
        <v>128</v>
      </c>
      <c r="O26" s="228"/>
      <c r="P26" s="1"/>
    </row>
    <row r="27" spans="1:18" ht="16.5" customHeight="1" x14ac:dyDescent="0.15">
      <c r="A27" s="317">
        <v>36371</v>
      </c>
      <c r="B27" s="160"/>
      <c r="C27" s="393" t="s">
        <v>104</v>
      </c>
      <c r="D27" s="219" t="s">
        <v>62</v>
      </c>
      <c r="E27" s="222"/>
      <c r="F27" s="313"/>
      <c r="G27" s="232"/>
      <c r="H27" s="231"/>
      <c r="I27" s="313"/>
      <c r="J27" s="232"/>
      <c r="K27" s="231"/>
      <c r="L27" s="231"/>
      <c r="M27" s="232"/>
      <c r="N27" s="224" t="s">
        <v>129</v>
      </c>
      <c r="O27" s="223" t="s">
        <v>401</v>
      </c>
      <c r="P27" s="1"/>
    </row>
    <row r="28" spans="1:18" ht="16.5" customHeight="1" x14ac:dyDescent="0.15">
      <c r="A28" s="319"/>
      <c r="B28" s="166" t="s">
        <v>273</v>
      </c>
      <c r="C28" s="394"/>
      <c r="D28" s="303" t="s">
        <v>63</v>
      </c>
      <c r="E28" s="298">
        <v>2</v>
      </c>
      <c r="F28" s="321">
        <v>39900</v>
      </c>
      <c r="G28" s="226">
        <v>79800</v>
      </c>
      <c r="H28" s="233"/>
      <c r="I28" s="321"/>
      <c r="J28" s="234"/>
      <c r="K28" s="233">
        <v>2</v>
      </c>
      <c r="L28" s="233">
        <v>39900</v>
      </c>
      <c r="M28" s="234">
        <v>79800</v>
      </c>
      <c r="N28" s="227" t="s">
        <v>130</v>
      </c>
      <c r="O28" s="228" t="s">
        <v>402</v>
      </c>
      <c r="P28" s="1"/>
    </row>
    <row r="29" spans="1:18" ht="16.5" customHeight="1" x14ac:dyDescent="0.15">
      <c r="A29" s="317">
        <v>36489</v>
      </c>
      <c r="B29" s="163"/>
      <c r="C29" s="318" t="s">
        <v>104</v>
      </c>
      <c r="D29" s="219" t="s">
        <v>65</v>
      </c>
      <c r="E29" s="222"/>
      <c r="F29" s="462"/>
      <c r="G29" s="223"/>
      <c r="H29" s="222"/>
      <c r="I29" s="336"/>
      <c r="J29" s="223"/>
      <c r="K29" s="222"/>
      <c r="L29" s="222"/>
      <c r="M29" s="223"/>
      <c r="N29" s="224"/>
      <c r="O29" s="218"/>
      <c r="P29" s="1"/>
    </row>
    <row r="30" spans="1:18" ht="16.5" customHeight="1" x14ac:dyDescent="0.15">
      <c r="A30" s="319"/>
      <c r="B30" s="166" t="s">
        <v>273</v>
      </c>
      <c r="C30" s="320"/>
      <c r="D30" s="303" t="s">
        <v>64</v>
      </c>
      <c r="E30" s="298">
        <v>1</v>
      </c>
      <c r="F30" s="324">
        <v>38115</v>
      </c>
      <c r="G30" s="226">
        <v>38115</v>
      </c>
      <c r="H30" s="225"/>
      <c r="I30" s="324"/>
      <c r="J30" s="226"/>
      <c r="K30" s="225">
        <v>1</v>
      </c>
      <c r="L30" s="225">
        <v>38115</v>
      </c>
      <c r="M30" s="226">
        <v>38115</v>
      </c>
      <c r="N30" s="227" t="s">
        <v>131</v>
      </c>
      <c r="O30" s="228" t="s">
        <v>391</v>
      </c>
      <c r="P30" s="1"/>
    </row>
    <row r="31" spans="1:18" ht="16.5" customHeight="1" x14ac:dyDescent="0.15">
      <c r="A31" s="317">
        <v>36489</v>
      </c>
      <c r="B31" s="160"/>
      <c r="C31" s="318" t="s">
        <v>104</v>
      </c>
      <c r="D31" s="219" t="s">
        <v>66</v>
      </c>
      <c r="E31" s="222"/>
      <c r="F31" s="322"/>
      <c r="G31" s="230"/>
      <c r="H31" s="229"/>
      <c r="I31" s="322"/>
      <c r="J31" s="230"/>
      <c r="K31" s="229"/>
      <c r="L31" s="229"/>
      <c r="M31" s="230"/>
      <c r="N31" s="224"/>
      <c r="O31" s="223"/>
    </row>
    <row r="32" spans="1:18" ht="16.5" customHeight="1" x14ac:dyDescent="0.15">
      <c r="A32" s="319"/>
      <c r="B32" s="166" t="s">
        <v>273</v>
      </c>
      <c r="C32" s="320"/>
      <c r="D32" s="303" t="s">
        <v>67</v>
      </c>
      <c r="E32" s="298">
        <v>1</v>
      </c>
      <c r="F32" s="323">
        <v>30765</v>
      </c>
      <c r="G32" s="226">
        <v>30765</v>
      </c>
      <c r="H32" s="225"/>
      <c r="I32" s="324"/>
      <c r="J32" s="226"/>
      <c r="K32" s="225">
        <v>1</v>
      </c>
      <c r="L32" s="225">
        <v>30765</v>
      </c>
      <c r="M32" s="226">
        <v>30765</v>
      </c>
      <c r="N32" s="227" t="s">
        <v>132</v>
      </c>
      <c r="O32" s="228" t="s">
        <v>391</v>
      </c>
    </row>
    <row r="33" spans="1:15" ht="16.5" customHeight="1" x14ac:dyDescent="0.15">
      <c r="A33" s="463"/>
      <c r="B33" s="160"/>
      <c r="C33" s="160"/>
      <c r="D33" s="161"/>
      <c r="E33" s="354"/>
      <c r="F33" s="240"/>
      <c r="G33" s="241"/>
      <c r="H33" s="354"/>
      <c r="I33" s="240"/>
      <c r="J33" s="241"/>
      <c r="K33" s="354"/>
      <c r="L33" s="240"/>
      <c r="M33" s="241"/>
      <c r="N33" s="242"/>
      <c r="O33" s="164"/>
    </row>
    <row r="34" spans="1:15" ht="16.5" customHeight="1" thickBot="1" x14ac:dyDescent="0.2">
      <c r="A34" s="356"/>
      <c r="B34" s="464"/>
      <c r="C34" s="464"/>
      <c r="D34" s="465"/>
      <c r="E34" s="356"/>
      <c r="F34" s="364"/>
      <c r="G34" s="466"/>
      <c r="H34" s="356"/>
      <c r="I34" s="364"/>
      <c r="J34" s="466"/>
      <c r="K34" s="356"/>
      <c r="L34" s="364"/>
      <c r="M34" s="100"/>
      <c r="N34" s="91"/>
      <c r="O34" s="92"/>
    </row>
    <row r="35" spans="1:15" ht="18.75" customHeight="1" x14ac:dyDescent="0.15"/>
  </sheetData>
  <mergeCells count="2">
    <mergeCell ref="O17:O18"/>
    <mergeCell ref="O19:O20"/>
  </mergeCells>
  <phoneticPr fontId="24"/>
  <pageMargins left="0.78740157480314965" right="0.39370078740157483" top="0.59055118110236227" bottom="0.39370078740157483" header="0.51181102362204722" footer="0.51181102362204722"/>
  <pageSetup paperSize="9" scale="99" fitToWidth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zoomScaleNormal="100" workbookViewId="0">
      <selection activeCell="O15" sqref="O15"/>
    </sheetView>
  </sheetViews>
  <sheetFormatPr defaultRowHeight="13.5" x14ac:dyDescent="0.15"/>
  <cols>
    <col min="1" max="1" width="9.25" customWidth="1"/>
    <col min="2" max="3" width="8" customWidth="1"/>
    <col min="4" max="4" width="19.625" customWidth="1"/>
    <col min="5" max="5" width="4.375" customWidth="1"/>
    <col min="8" max="8" width="4.375" customWidth="1"/>
    <col min="9" max="9" width="8.5" customWidth="1"/>
    <col min="10" max="10" width="8" customWidth="1"/>
    <col min="11" max="11" width="4.375" customWidth="1"/>
    <col min="14" max="14" width="8" customWidth="1"/>
    <col min="15" max="15" width="15.875" customWidth="1"/>
  </cols>
  <sheetData>
    <row r="1" spans="1:16" ht="18.75" customHeight="1" x14ac:dyDescent="0.15">
      <c r="A1" t="s">
        <v>4</v>
      </c>
    </row>
    <row r="2" spans="1:16" ht="24.75" thickBot="1" x14ac:dyDescent="0.3">
      <c r="E2" s="16" t="s">
        <v>5</v>
      </c>
      <c r="F2" s="16"/>
      <c r="G2" s="16"/>
      <c r="H2" s="16"/>
      <c r="O2" t="s">
        <v>46</v>
      </c>
    </row>
    <row r="3" spans="1:16" ht="16.5" customHeight="1" x14ac:dyDescent="0.15">
      <c r="A3" s="7"/>
      <c r="B3" s="8" t="s">
        <v>2</v>
      </c>
      <c r="C3" s="9" t="s">
        <v>3</v>
      </c>
    </row>
    <row r="4" spans="1:16" ht="16.5" customHeight="1" x14ac:dyDescent="0.15">
      <c r="A4" s="10" t="s">
        <v>45</v>
      </c>
      <c r="B4" s="11"/>
      <c r="C4" s="12"/>
      <c r="E4" s="3" t="s">
        <v>19</v>
      </c>
      <c r="F4" s="3"/>
    </row>
    <row r="5" spans="1:16" ht="16.5" customHeight="1" thickBot="1" x14ac:dyDescent="0.2">
      <c r="A5" s="13" t="s">
        <v>0</v>
      </c>
      <c r="B5" s="14"/>
      <c r="C5" s="15"/>
      <c r="E5" s="3" t="s">
        <v>21</v>
      </c>
      <c r="F5" s="3"/>
      <c r="G5" s="3"/>
      <c r="H5" s="3"/>
      <c r="N5" s="3" t="s">
        <v>18</v>
      </c>
      <c r="O5" s="3" t="s">
        <v>22</v>
      </c>
    </row>
    <row r="6" spans="1:16" ht="16.5" customHeight="1" thickBo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6" ht="16.5" customHeight="1" x14ac:dyDescent="0.15">
      <c r="A7" s="20"/>
      <c r="B7" s="66" t="s">
        <v>271</v>
      </c>
      <c r="C7" s="22" t="s">
        <v>7</v>
      </c>
      <c r="D7" s="122"/>
      <c r="E7" s="5"/>
      <c r="F7" s="5" t="s">
        <v>13</v>
      </c>
      <c r="G7" s="26"/>
      <c r="H7" s="5"/>
      <c r="I7" s="5" t="s">
        <v>14</v>
      </c>
      <c r="J7" s="26"/>
      <c r="K7" s="5"/>
      <c r="L7" s="5" t="s">
        <v>15</v>
      </c>
      <c r="M7" s="26"/>
      <c r="N7" s="28" t="s">
        <v>16</v>
      </c>
      <c r="O7" s="128"/>
      <c r="P7" s="1"/>
    </row>
    <row r="8" spans="1:16" ht="16.5" customHeight="1" x14ac:dyDescent="0.15">
      <c r="A8" s="29" t="s">
        <v>20</v>
      </c>
      <c r="B8" s="67" t="s">
        <v>272</v>
      </c>
      <c r="C8" s="23" t="s">
        <v>8</v>
      </c>
      <c r="D8" s="123" t="s">
        <v>9</v>
      </c>
      <c r="E8" s="18" t="s">
        <v>10</v>
      </c>
      <c r="F8" s="17" t="s">
        <v>11</v>
      </c>
      <c r="G8" s="27" t="s">
        <v>12</v>
      </c>
      <c r="H8" s="18" t="s">
        <v>10</v>
      </c>
      <c r="I8" s="17" t="s">
        <v>11</v>
      </c>
      <c r="J8" s="27" t="s">
        <v>12</v>
      </c>
      <c r="K8" s="18" t="s">
        <v>10</v>
      </c>
      <c r="L8" s="17" t="s">
        <v>11</v>
      </c>
      <c r="M8" s="27" t="s">
        <v>12</v>
      </c>
      <c r="N8" s="19" t="s">
        <v>6</v>
      </c>
      <c r="O8" s="221" t="s">
        <v>17</v>
      </c>
      <c r="P8" s="1"/>
    </row>
    <row r="9" spans="1:16" ht="16.5" customHeight="1" x14ac:dyDescent="0.15">
      <c r="A9" s="120">
        <v>37090</v>
      </c>
      <c r="B9" s="70"/>
      <c r="C9" s="48" t="s">
        <v>104</v>
      </c>
      <c r="D9" s="111" t="s">
        <v>101</v>
      </c>
      <c r="E9" s="32"/>
      <c r="F9" s="39"/>
      <c r="G9" s="36"/>
      <c r="H9" s="42"/>
      <c r="I9" s="39"/>
      <c r="J9" s="36"/>
      <c r="K9" s="42"/>
      <c r="L9" s="231"/>
      <c r="M9" s="232"/>
      <c r="N9" s="224"/>
      <c r="O9" s="219"/>
      <c r="P9" s="1"/>
    </row>
    <row r="10" spans="1:16" ht="16.5" customHeight="1" x14ac:dyDescent="0.15">
      <c r="A10" s="21"/>
      <c r="B10" s="69" t="s">
        <v>273</v>
      </c>
      <c r="C10" s="49"/>
      <c r="D10" s="112" t="s">
        <v>102</v>
      </c>
      <c r="E10" s="4">
        <v>1</v>
      </c>
      <c r="F10" s="46">
        <v>39900</v>
      </c>
      <c r="G10" s="38">
        <v>39900</v>
      </c>
      <c r="H10" s="44"/>
      <c r="I10" s="40"/>
      <c r="J10" s="41"/>
      <c r="K10" s="44">
        <v>1</v>
      </c>
      <c r="L10" s="233">
        <v>39900</v>
      </c>
      <c r="M10" s="234">
        <v>39900</v>
      </c>
      <c r="N10" s="227" t="s">
        <v>133</v>
      </c>
      <c r="O10" s="303" t="s">
        <v>403</v>
      </c>
      <c r="P10" s="1"/>
    </row>
    <row r="11" spans="1:16" ht="16.5" customHeight="1" x14ac:dyDescent="0.15">
      <c r="A11" s="317">
        <v>37424</v>
      </c>
      <c r="B11" s="160"/>
      <c r="C11" s="318" t="s">
        <v>104</v>
      </c>
      <c r="D11" s="219" t="s">
        <v>68</v>
      </c>
      <c r="E11" s="222"/>
      <c r="F11" s="313"/>
      <c r="G11" s="232"/>
      <c r="H11" s="231"/>
      <c r="I11" s="313"/>
      <c r="J11" s="232"/>
      <c r="K11" s="231"/>
      <c r="L11" s="231"/>
      <c r="M11" s="232"/>
      <c r="N11" s="224"/>
      <c r="O11" s="219" t="s">
        <v>404</v>
      </c>
      <c r="P11" s="1"/>
    </row>
    <row r="12" spans="1:16" ht="16.5" customHeight="1" x14ac:dyDescent="0.15">
      <c r="A12" s="319"/>
      <c r="B12" s="166" t="s">
        <v>273</v>
      </c>
      <c r="C12" s="320"/>
      <c r="D12" s="303"/>
      <c r="E12" s="298">
        <v>1</v>
      </c>
      <c r="F12" s="321">
        <v>21000</v>
      </c>
      <c r="G12" s="226">
        <v>21000</v>
      </c>
      <c r="H12" s="233"/>
      <c r="I12" s="321"/>
      <c r="J12" s="234"/>
      <c r="K12" s="233">
        <v>1</v>
      </c>
      <c r="L12" s="233">
        <v>21000</v>
      </c>
      <c r="M12" s="234">
        <v>21000</v>
      </c>
      <c r="N12" s="227" t="s">
        <v>134</v>
      </c>
      <c r="O12" s="303" t="s">
        <v>405</v>
      </c>
      <c r="P12" s="1"/>
    </row>
    <row r="13" spans="1:16" ht="16.5" customHeight="1" x14ac:dyDescent="0.15">
      <c r="A13" s="317">
        <v>37719</v>
      </c>
      <c r="B13" s="160"/>
      <c r="C13" s="318" t="s">
        <v>104</v>
      </c>
      <c r="D13" s="219" t="s">
        <v>50</v>
      </c>
      <c r="E13" s="222"/>
      <c r="F13" s="322"/>
      <c r="G13" s="230"/>
      <c r="H13" s="229"/>
      <c r="I13" s="322"/>
      <c r="J13" s="230"/>
      <c r="K13" s="229"/>
      <c r="L13" s="229"/>
      <c r="M13" s="230"/>
      <c r="N13" s="224"/>
      <c r="O13" s="219"/>
      <c r="P13" s="1"/>
    </row>
    <row r="14" spans="1:16" ht="16.5" customHeight="1" x14ac:dyDescent="0.15">
      <c r="A14" s="319"/>
      <c r="B14" s="166" t="s">
        <v>273</v>
      </c>
      <c r="C14" s="320"/>
      <c r="D14" s="303" t="s">
        <v>103</v>
      </c>
      <c r="E14" s="298">
        <v>1</v>
      </c>
      <c r="F14" s="323">
        <v>20286</v>
      </c>
      <c r="G14" s="226">
        <v>20286</v>
      </c>
      <c r="H14" s="225"/>
      <c r="I14" s="324"/>
      <c r="J14" s="226"/>
      <c r="K14" s="225">
        <v>0</v>
      </c>
      <c r="L14" s="225">
        <v>20286</v>
      </c>
      <c r="M14" s="226">
        <v>20286</v>
      </c>
      <c r="N14" s="227" t="s">
        <v>135</v>
      </c>
      <c r="O14" s="303" t="s">
        <v>72</v>
      </c>
      <c r="P14" s="1"/>
    </row>
    <row r="15" spans="1:16" ht="16.5" customHeight="1" x14ac:dyDescent="0.15">
      <c r="A15" s="325">
        <v>38803</v>
      </c>
      <c r="B15" s="160"/>
      <c r="C15" s="318" t="s">
        <v>104</v>
      </c>
      <c r="D15" s="162" t="s">
        <v>73</v>
      </c>
      <c r="E15" s="163"/>
      <c r="F15" s="240"/>
      <c r="G15" s="244"/>
      <c r="H15" s="243"/>
      <c r="I15" s="240"/>
      <c r="J15" s="244"/>
      <c r="K15" s="243"/>
      <c r="L15" s="243"/>
      <c r="M15" s="244"/>
      <c r="N15" s="165"/>
      <c r="O15" s="162"/>
      <c r="P15" s="1"/>
    </row>
    <row r="16" spans="1:16" ht="16.5" customHeight="1" x14ac:dyDescent="0.15">
      <c r="A16" s="326"/>
      <c r="B16" s="166" t="s">
        <v>273</v>
      </c>
      <c r="C16" s="320"/>
      <c r="D16" s="168" t="s">
        <v>74</v>
      </c>
      <c r="E16" s="169">
        <v>1</v>
      </c>
      <c r="F16" s="327">
        <v>29370</v>
      </c>
      <c r="G16" s="250">
        <v>29370</v>
      </c>
      <c r="H16" s="245"/>
      <c r="I16" s="328"/>
      <c r="J16" s="246"/>
      <c r="K16" s="245">
        <v>1</v>
      </c>
      <c r="L16" s="245">
        <v>29370</v>
      </c>
      <c r="M16" s="246">
        <v>29370</v>
      </c>
      <c r="N16" s="172" t="s">
        <v>136</v>
      </c>
      <c r="O16" s="168"/>
      <c r="P16" s="1"/>
    </row>
    <row r="17" spans="1:16" ht="16.5" customHeight="1" x14ac:dyDescent="0.15">
      <c r="A17" s="325">
        <v>38854</v>
      </c>
      <c r="B17" s="160"/>
      <c r="C17" s="318" t="s">
        <v>104</v>
      </c>
      <c r="D17" s="162" t="s">
        <v>98</v>
      </c>
      <c r="E17" s="163"/>
      <c r="F17" s="240"/>
      <c r="G17" s="244"/>
      <c r="H17" s="243"/>
      <c r="I17" s="240"/>
      <c r="J17" s="244"/>
      <c r="K17" s="243"/>
      <c r="L17" s="243"/>
      <c r="M17" s="244"/>
      <c r="N17" s="165"/>
      <c r="O17" s="162"/>
      <c r="P17" s="1"/>
    </row>
    <row r="18" spans="1:16" ht="16.5" customHeight="1" x14ac:dyDescent="0.15">
      <c r="A18" s="326"/>
      <c r="B18" s="166" t="s">
        <v>273</v>
      </c>
      <c r="C18" s="320"/>
      <c r="D18" s="168" t="s">
        <v>75</v>
      </c>
      <c r="E18" s="169">
        <v>1</v>
      </c>
      <c r="F18" s="327">
        <v>29400</v>
      </c>
      <c r="G18" s="250">
        <v>29400</v>
      </c>
      <c r="H18" s="245"/>
      <c r="I18" s="328"/>
      <c r="J18" s="246"/>
      <c r="K18" s="245">
        <v>1</v>
      </c>
      <c r="L18" s="245">
        <v>29400</v>
      </c>
      <c r="M18" s="246">
        <v>29400</v>
      </c>
      <c r="N18" s="172" t="s">
        <v>137</v>
      </c>
      <c r="O18" s="168" t="s">
        <v>100</v>
      </c>
      <c r="P18" s="1"/>
    </row>
    <row r="19" spans="1:16" ht="16.5" customHeight="1" x14ac:dyDescent="0.15">
      <c r="A19" s="325">
        <v>38854</v>
      </c>
      <c r="B19" s="160"/>
      <c r="C19" s="318" t="s">
        <v>104</v>
      </c>
      <c r="D19" s="162" t="s">
        <v>71</v>
      </c>
      <c r="E19" s="163"/>
      <c r="F19" s="240"/>
      <c r="G19" s="244"/>
      <c r="H19" s="243"/>
      <c r="I19" s="240"/>
      <c r="J19" s="244"/>
      <c r="K19" s="243"/>
      <c r="L19" s="243"/>
      <c r="M19" s="244"/>
      <c r="N19" s="165"/>
      <c r="O19" s="162"/>
      <c r="P19" s="1"/>
    </row>
    <row r="20" spans="1:16" ht="16.5" customHeight="1" x14ac:dyDescent="0.15">
      <c r="A20" s="326"/>
      <c r="B20" s="166" t="s">
        <v>273</v>
      </c>
      <c r="C20" s="320"/>
      <c r="D20" s="168" t="s">
        <v>99</v>
      </c>
      <c r="E20" s="169">
        <v>1</v>
      </c>
      <c r="F20" s="327">
        <v>15600</v>
      </c>
      <c r="G20" s="250">
        <v>15600</v>
      </c>
      <c r="H20" s="245"/>
      <c r="I20" s="328"/>
      <c r="J20" s="246"/>
      <c r="K20" s="245">
        <v>1</v>
      </c>
      <c r="L20" s="245">
        <v>15600</v>
      </c>
      <c r="M20" s="246">
        <v>15600</v>
      </c>
      <c r="N20" s="172" t="s">
        <v>138</v>
      </c>
      <c r="O20" s="168" t="s">
        <v>100</v>
      </c>
      <c r="P20" s="1"/>
    </row>
    <row r="21" spans="1:16" ht="16.5" customHeight="1" x14ac:dyDescent="0.15">
      <c r="A21" s="325">
        <v>38976</v>
      </c>
      <c r="B21" s="160"/>
      <c r="C21" s="318" t="s">
        <v>104</v>
      </c>
      <c r="D21" s="162" t="s">
        <v>76</v>
      </c>
      <c r="E21" s="163"/>
      <c r="F21" s="240"/>
      <c r="G21" s="244"/>
      <c r="H21" s="243"/>
      <c r="I21" s="240"/>
      <c r="J21" s="244"/>
      <c r="K21" s="243"/>
      <c r="L21" s="243"/>
      <c r="M21" s="244"/>
      <c r="N21" s="165"/>
      <c r="O21" s="162"/>
      <c r="P21" s="1"/>
    </row>
    <row r="22" spans="1:16" ht="16.5" customHeight="1" x14ac:dyDescent="0.15">
      <c r="A22" s="326"/>
      <c r="B22" s="166" t="s">
        <v>273</v>
      </c>
      <c r="C22" s="320"/>
      <c r="D22" s="168" t="s">
        <v>77</v>
      </c>
      <c r="E22" s="169">
        <v>1</v>
      </c>
      <c r="F22" s="327">
        <v>12495</v>
      </c>
      <c r="G22" s="250">
        <v>12495</v>
      </c>
      <c r="H22" s="245"/>
      <c r="I22" s="328"/>
      <c r="J22" s="246"/>
      <c r="K22" s="245">
        <v>1</v>
      </c>
      <c r="L22" s="245">
        <v>12495</v>
      </c>
      <c r="M22" s="246">
        <v>12495</v>
      </c>
      <c r="N22" s="172" t="s">
        <v>139</v>
      </c>
      <c r="O22" s="168"/>
      <c r="P22" s="1"/>
    </row>
    <row r="23" spans="1:16" ht="16.5" customHeight="1" x14ac:dyDescent="0.15">
      <c r="A23" s="329">
        <v>39003</v>
      </c>
      <c r="B23" s="207"/>
      <c r="C23" s="330" t="s">
        <v>104</v>
      </c>
      <c r="D23" s="175" t="s">
        <v>76</v>
      </c>
      <c r="E23" s="176"/>
      <c r="F23" s="201"/>
      <c r="G23" s="202"/>
      <c r="H23" s="203"/>
      <c r="I23" s="201"/>
      <c r="J23" s="202"/>
      <c r="K23" s="203"/>
      <c r="L23" s="203"/>
      <c r="M23" s="202"/>
      <c r="N23" s="178"/>
      <c r="O23" s="175" t="s">
        <v>380</v>
      </c>
      <c r="P23" s="1"/>
    </row>
    <row r="24" spans="1:16" ht="16.5" customHeight="1" x14ac:dyDescent="0.15">
      <c r="A24" s="331"/>
      <c r="B24" s="180" t="s">
        <v>273</v>
      </c>
      <c r="C24" s="332"/>
      <c r="D24" s="182" t="s">
        <v>78</v>
      </c>
      <c r="E24" s="183">
        <v>1</v>
      </c>
      <c r="F24" s="204">
        <v>11602</v>
      </c>
      <c r="G24" s="333">
        <v>11602</v>
      </c>
      <c r="H24" s="206"/>
      <c r="I24" s="204"/>
      <c r="J24" s="205"/>
      <c r="K24" s="206">
        <v>1</v>
      </c>
      <c r="L24" s="206">
        <v>11602</v>
      </c>
      <c r="M24" s="205">
        <v>11602</v>
      </c>
      <c r="N24" s="186" t="s">
        <v>140</v>
      </c>
      <c r="O24" s="182"/>
      <c r="P24" s="1"/>
    </row>
    <row r="25" spans="1:16" ht="16.5" customHeight="1" x14ac:dyDescent="0.15">
      <c r="A25" s="325">
        <v>39078</v>
      </c>
      <c r="B25" s="160"/>
      <c r="C25" s="318" t="s">
        <v>104</v>
      </c>
      <c r="D25" s="162" t="s">
        <v>76</v>
      </c>
      <c r="E25" s="163"/>
      <c r="F25" s="240"/>
      <c r="G25" s="244"/>
      <c r="H25" s="243"/>
      <c r="I25" s="240"/>
      <c r="J25" s="244"/>
      <c r="K25" s="243"/>
      <c r="L25" s="243"/>
      <c r="M25" s="244"/>
      <c r="N25" s="165"/>
      <c r="O25" s="316"/>
      <c r="P25" s="1"/>
    </row>
    <row r="26" spans="1:16" ht="16.5" customHeight="1" x14ac:dyDescent="0.15">
      <c r="A26" s="326"/>
      <c r="B26" s="166" t="s">
        <v>273</v>
      </c>
      <c r="C26" s="320"/>
      <c r="D26" s="168" t="s">
        <v>79</v>
      </c>
      <c r="E26" s="169">
        <v>1</v>
      </c>
      <c r="F26" s="328">
        <v>11602</v>
      </c>
      <c r="G26" s="250">
        <v>11602</v>
      </c>
      <c r="H26" s="245"/>
      <c r="I26" s="328"/>
      <c r="J26" s="246"/>
      <c r="K26" s="245">
        <v>1</v>
      </c>
      <c r="L26" s="245">
        <v>11602</v>
      </c>
      <c r="M26" s="246">
        <v>11602</v>
      </c>
      <c r="N26" s="172" t="s">
        <v>141</v>
      </c>
      <c r="O26" s="168"/>
      <c r="P26" s="1"/>
    </row>
    <row r="27" spans="1:16" ht="16.5" customHeight="1" x14ac:dyDescent="0.15">
      <c r="A27" s="325">
        <v>39167</v>
      </c>
      <c r="B27" s="160"/>
      <c r="C27" s="318" t="s">
        <v>105</v>
      </c>
      <c r="D27" s="162" t="s">
        <v>83</v>
      </c>
      <c r="E27" s="163"/>
      <c r="F27" s="240"/>
      <c r="G27" s="244"/>
      <c r="H27" s="243"/>
      <c r="I27" s="240"/>
      <c r="J27" s="244"/>
      <c r="K27" s="243"/>
      <c r="L27" s="243"/>
      <c r="M27" s="244"/>
      <c r="N27" s="165" t="s">
        <v>142</v>
      </c>
      <c r="O27" s="162" t="s">
        <v>406</v>
      </c>
      <c r="P27" s="1"/>
    </row>
    <row r="28" spans="1:16" ht="16.5" customHeight="1" x14ac:dyDescent="0.15">
      <c r="A28" s="326"/>
      <c r="B28" s="166" t="s">
        <v>273</v>
      </c>
      <c r="C28" s="320"/>
      <c r="D28" s="168" t="s">
        <v>84</v>
      </c>
      <c r="E28" s="169">
        <v>2</v>
      </c>
      <c r="F28" s="327">
        <v>10</v>
      </c>
      <c r="G28" s="250">
        <v>20</v>
      </c>
      <c r="H28" s="245">
        <v>1</v>
      </c>
      <c r="I28" s="328">
        <v>10</v>
      </c>
      <c r="J28" s="246">
        <v>20</v>
      </c>
      <c r="K28" s="245">
        <v>1</v>
      </c>
      <c r="L28" s="245">
        <v>10</v>
      </c>
      <c r="M28" s="246">
        <v>20</v>
      </c>
      <c r="N28" s="172" t="s">
        <v>143</v>
      </c>
      <c r="O28" s="182" t="s">
        <v>407</v>
      </c>
      <c r="P28" s="1"/>
    </row>
    <row r="29" spans="1:16" ht="16.5" customHeight="1" x14ac:dyDescent="0.15">
      <c r="A29" s="325">
        <v>39171</v>
      </c>
      <c r="B29" s="160"/>
      <c r="C29" s="318" t="s">
        <v>104</v>
      </c>
      <c r="D29" s="162" t="s">
        <v>182</v>
      </c>
      <c r="E29" s="163"/>
      <c r="F29" s="240"/>
      <c r="G29" s="244"/>
      <c r="H29" s="243"/>
      <c r="I29" s="240"/>
      <c r="J29" s="244"/>
      <c r="K29" s="243"/>
      <c r="L29" s="243"/>
      <c r="M29" s="244"/>
      <c r="N29" s="165"/>
      <c r="O29" s="162"/>
      <c r="P29" s="1"/>
    </row>
    <row r="30" spans="1:16" ht="16.5" customHeight="1" x14ac:dyDescent="0.15">
      <c r="A30" s="326"/>
      <c r="B30" s="166" t="s">
        <v>273</v>
      </c>
      <c r="C30" s="320"/>
      <c r="D30" s="168" t="s">
        <v>95</v>
      </c>
      <c r="E30" s="169">
        <v>1</v>
      </c>
      <c r="F30" s="327">
        <v>150000</v>
      </c>
      <c r="G30" s="250">
        <v>150000</v>
      </c>
      <c r="H30" s="245"/>
      <c r="I30" s="328"/>
      <c r="J30" s="246"/>
      <c r="K30" s="245">
        <v>1</v>
      </c>
      <c r="L30" s="245">
        <v>150000</v>
      </c>
      <c r="M30" s="246">
        <v>150000</v>
      </c>
      <c r="N30" s="172" t="s">
        <v>183</v>
      </c>
      <c r="O30" s="168"/>
      <c r="P30" s="1"/>
    </row>
    <row r="31" spans="1:16" ht="16.5" customHeight="1" x14ac:dyDescent="0.15">
      <c r="A31" s="329">
        <v>39241</v>
      </c>
      <c r="B31" s="173"/>
      <c r="C31" s="330" t="s">
        <v>105</v>
      </c>
      <c r="D31" s="175" t="s">
        <v>81</v>
      </c>
      <c r="E31" s="176"/>
      <c r="F31" s="201"/>
      <c r="G31" s="202"/>
      <c r="H31" s="203"/>
      <c r="I31" s="201"/>
      <c r="J31" s="202"/>
      <c r="K31" s="203"/>
      <c r="L31" s="203"/>
      <c r="M31" s="202"/>
      <c r="N31" s="178"/>
      <c r="O31" s="175" t="s">
        <v>389</v>
      </c>
    </row>
    <row r="32" spans="1:16" ht="16.5" customHeight="1" x14ac:dyDescent="0.15">
      <c r="A32" s="331"/>
      <c r="B32" s="180" t="s">
        <v>273</v>
      </c>
      <c r="C32" s="332"/>
      <c r="D32" s="182" t="s">
        <v>85</v>
      </c>
      <c r="E32" s="183">
        <v>1</v>
      </c>
      <c r="F32" s="334">
        <v>10</v>
      </c>
      <c r="G32" s="333">
        <v>10</v>
      </c>
      <c r="H32" s="206">
        <v>1</v>
      </c>
      <c r="I32" s="204">
        <v>10</v>
      </c>
      <c r="J32" s="205">
        <v>10</v>
      </c>
      <c r="K32" s="206">
        <v>0</v>
      </c>
      <c r="L32" s="206">
        <v>0</v>
      </c>
      <c r="M32" s="205">
        <v>0</v>
      </c>
      <c r="N32" s="186" t="s">
        <v>144</v>
      </c>
      <c r="O32" s="182" t="s">
        <v>82</v>
      </c>
    </row>
    <row r="33" spans="1:15" ht="16.5" customHeight="1" x14ac:dyDescent="0.15">
      <c r="A33" s="335"/>
      <c r="B33" s="336"/>
      <c r="C33" s="336"/>
      <c r="D33" s="337"/>
      <c r="E33" s="338"/>
      <c r="F33" s="313"/>
      <c r="G33" s="232"/>
      <c r="H33" s="231"/>
      <c r="I33" s="313"/>
      <c r="J33" s="314"/>
      <c r="K33" s="339"/>
      <c r="L33" s="313"/>
      <c r="M33" s="314"/>
      <c r="N33" s="315"/>
      <c r="O33" s="219"/>
    </row>
    <row r="34" spans="1:15" ht="16.5" customHeight="1" thickBot="1" x14ac:dyDescent="0.2">
      <c r="A34" s="340"/>
      <c r="B34" s="341"/>
      <c r="C34" s="341"/>
      <c r="D34" s="342"/>
      <c r="E34" s="340"/>
      <c r="F34" s="343"/>
      <c r="G34" s="344"/>
      <c r="H34" s="345"/>
      <c r="I34" s="346"/>
      <c r="J34" s="343"/>
      <c r="K34" s="347"/>
      <c r="L34" s="346"/>
      <c r="M34" s="45"/>
      <c r="N34" s="47"/>
      <c r="O34" s="130"/>
    </row>
    <row r="35" spans="1:15" ht="18.75" customHeight="1" x14ac:dyDescent="0.15"/>
  </sheetData>
  <phoneticPr fontId="24"/>
  <pageMargins left="0.78740157480314965" right="0.39370078740157483" top="0.59055118110236227" bottom="0.39370078740157483" header="0.51181102362204722" footer="0.51181102362204722"/>
  <pageSetup paperSize="9" scale="99" fitToWidth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zoomScaleNormal="100" workbookViewId="0">
      <selection activeCell="O15" sqref="O15"/>
    </sheetView>
  </sheetViews>
  <sheetFormatPr defaultRowHeight="13.5" x14ac:dyDescent="0.15"/>
  <cols>
    <col min="1" max="1" width="9.375" customWidth="1"/>
    <col min="2" max="3" width="8" customWidth="1"/>
    <col min="4" max="4" width="19.625" customWidth="1"/>
    <col min="5" max="5" width="4.375" customWidth="1"/>
    <col min="6" max="7" width="9.875" bestFit="1" customWidth="1"/>
    <col min="8" max="8" width="4.375" customWidth="1"/>
    <col min="9" max="9" width="9.125" customWidth="1"/>
    <col min="10" max="10" width="9.875" bestFit="1" customWidth="1"/>
    <col min="11" max="11" width="4.375" customWidth="1"/>
    <col min="12" max="13" width="9.875" bestFit="1" customWidth="1"/>
    <col min="14" max="14" width="8" customWidth="1"/>
    <col min="15" max="15" width="17.625" customWidth="1"/>
  </cols>
  <sheetData>
    <row r="1" spans="1:16" ht="18.75" customHeight="1" x14ac:dyDescent="0.15">
      <c r="A1" t="s">
        <v>4</v>
      </c>
    </row>
    <row r="2" spans="1:16" ht="24.75" thickBot="1" x14ac:dyDescent="0.3">
      <c r="E2" s="16" t="s">
        <v>5</v>
      </c>
      <c r="F2" s="16"/>
      <c r="G2" s="16"/>
      <c r="H2" s="16"/>
      <c r="O2" t="s">
        <v>69</v>
      </c>
    </row>
    <row r="3" spans="1:16" ht="16.5" customHeight="1" x14ac:dyDescent="0.15">
      <c r="A3" s="7"/>
      <c r="B3" s="8" t="s">
        <v>2</v>
      </c>
      <c r="C3" s="9" t="s">
        <v>3</v>
      </c>
    </row>
    <row r="4" spans="1:16" ht="16.5" customHeight="1" x14ac:dyDescent="0.15">
      <c r="A4" s="10" t="s">
        <v>45</v>
      </c>
      <c r="B4" s="11"/>
      <c r="C4" s="12"/>
      <c r="E4" s="3" t="s">
        <v>19</v>
      </c>
      <c r="F4" s="3"/>
    </row>
    <row r="5" spans="1:16" ht="16.5" customHeight="1" thickBot="1" x14ac:dyDescent="0.2">
      <c r="A5" s="13" t="s">
        <v>0</v>
      </c>
      <c r="B5" s="14"/>
      <c r="C5" s="15"/>
      <c r="E5" s="3" t="s">
        <v>21</v>
      </c>
      <c r="F5" s="3"/>
      <c r="G5" s="3"/>
      <c r="H5" s="3"/>
      <c r="N5" s="3" t="s">
        <v>18</v>
      </c>
      <c r="O5" s="3" t="s">
        <v>22</v>
      </c>
    </row>
    <row r="6" spans="1:16" ht="16.5" customHeight="1" thickBo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6" ht="16.5" customHeight="1" x14ac:dyDescent="0.15">
      <c r="A7" s="20"/>
      <c r="B7" s="66" t="s">
        <v>271</v>
      </c>
      <c r="C7" s="22" t="s">
        <v>7</v>
      </c>
      <c r="D7" s="25"/>
      <c r="E7" s="5"/>
      <c r="F7" s="5" t="s">
        <v>13</v>
      </c>
      <c r="G7" s="26"/>
      <c r="H7" s="5"/>
      <c r="I7" s="5" t="s">
        <v>14</v>
      </c>
      <c r="J7" s="26"/>
      <c r="K7" s="5"/>
      <c r="L7" s="5" t="s">
        <v>15</v>
      </c>
      <c r="M7" s="26"/>
      <c r="N7" s="28" t="s">
        <v>16</v>
      </c>
      <c r="O7" s="6"/>
      <c r="P7" s="1"/>
    </row>
    <row r="8" spans="1:16" ht="16.5" customHeight="1" x14ac:dyDescent="0.15">
      <c r="A8" s="29" t="s">
        <v>20</v>
      </c>
      <c r="B8" s="67" t="s">
        <v>272</v>
      </c>
      <c r="C8" s="23" t="s">
        <v>8</v>
      </c>
      <c r="D8" s="24" t="s">
        <v>9</v>
      </c>
      <c r="E8" s="18" t="s">
        <v>10</v>
      </c>
      <c r="F8" s="17" t="s">
        <v>11</v>
      </c>
      <c r="G8" s="27" t="s">
        <v>12</v>
      </c>
      <c r="H8" s="18" t="s">
        <v>10</v>
      </c>
      <c r="I8" s="17" t="s">
        <v>11</v>
      </c>
      <c r="J8" s="27" t="s">
        <v>12</v>
      </c>
      <c r="K8" s="18" t="s">
        <v>10</v>
      </c>
      <c r="L8" s="17" t="s">
        <v>11</v>
      </c>
      <c r="M8" s="27" t="s">
        <v>12</v>
      </c>
      <c r="N8" s="19" t="s">
        <v>6</v>
      </c>
      <c r="O8" s="217" t="s">
        <v>17</v>
      </c>
      <c r="P8" s="1"/>
    </row>
    <row r="9" spans="1:16" ht="16.5" customHeight="1" x14ac:dyDescent="0.15">
      <c r="A9" s="119">
        <v>39478</v>
      </c>
      <c r="B9" s="71"/>
      <c r="C9" s="48" t="s">
        <v>105</v>
      </c>
      <c r="D9" s="65" t="s">
        <v>87</v>
      </c>
      <c r="E9" s="68"/>
      <c r="F9" s="94"/>
      <c r="G9" s="93"/>
      <c r="H9" s="95"/>
      <c r="I9" s="94"/>
      <c r="J9" s="93"/>
      <c r="K9" s="95"/>
      <c r="L9" s="243"/>
      <c r="M9" s="244"/>
      <c r="N9" s="165"/>
      <c r="O9" s="196" t="s">
        <v>408</v>
      </c>
      <c r="P9" s="1"/>
    </row>
    <row r="10" spans="1:16" ht="16.5" customHeight="1" x14ac:dyDescent="0.15">
      <c r="A10" s="75"/>
      <c r="B10" s="69" t="s">
        <v>273</v>
      </c>
      <c r="C10" s="49"/>
      <c r="D10" s="63" t="s">
        <v>88</v>
      </c>
      <c r="E10" s="77">
        <v>1</v>
      </c>
      <c r="F10" s="101">
        <v>107000</v>
      </c>
      <c r="G10" s="96">
        <v>107000</v>
      </c>
      <c r="H10" s="99"/>
      <c r="I10" s="97"/>
      <c r="J10" s="98"/>
      <c r="K10" s="99">
        <v>1</v>
      </c>
      <c r="L10" s="245">
        <v>107000</v>
      </c>
      <c r="M10" s="246">
        <v>107000</v>
      </c>
      <c r="N10" s="172" t="s">
        <v>145</v>
      </c>
      <c r="O10" s="171" t="s">
        <v>106</v>
      </c>
      <c r="P10" s="1"/>
    </row>
    <row r="11" spans="1:16" ht="16.5" customHeight="1" x14ac:dyDescent="0.15">
      <c r="A11" s="325">
        <v>39478</v>
      </c>
      <c r="B11" s="160"/>
      <c r="C11" s="318" t="s">
        <v>105</v>
      </c>
      <c r="D11" s="164" t="s">
        <v>89</v>
      </c>
      <c r="E11" s="163"/>
      <c r="F11" s="350"/>
      <c r="G11" s="248"/>
      <c r="H11" s="247"/>
      <c r="I11" s="350"/>
      <c r="J11" s="248"/>
      <c r="K11" s="247"/>
      <c r="L11" s="247"/>
      <c r="M11" s="248"/>
      <c r="N11" s="165" t="s">
        <v>146</v>
      </c>
      <c r="O11" s="304" t="s">
        <v>409</v>
      </c>
      <c r="P11" s="1"/>
    </row>
    <row r="12" spans="1:16" ht="16.5" customHeight="1" x14ac:dyDescent="0.15">
      <c r="A12" s="326"/>
      <c r="B12" s="166" t="s">
        <v>273</v>
      </c>
      <c r="C12" s="320"/>
      <c r="D12" s="171" t="s">
        <v>90</v>
      </c>
      <c r="E12" s="169">
        <v>3</v>
      </c>
      <c r="F12" s="327">
        <v>21500</v>
      </c>
      <c r="G12" s="250">
        <v>64500</v>
      </c>
      <c r="H12" s="249"/>
      <c r="I12" s="352"/>
      <c r="J12" s="250"/>
      <c r="K12" s="249">
        <v>3</v>
      </c>
      <c r="L12" s="249">
        <v>21500</v>
      </c>
      <c r="M12" s="250">
        <v>64500</v>
      </c>
      <c r="N12" s="172" t="s">
        <v>147</v>
      </c>
      <c r="O12" s="171" t="s">
        <v>106</v>
      </c>
      <c r="P12" s="1"/>
    </row>
    <row r="13" spans="1:16" ht="16.5" customHeight="1" x14ac:dyDescent="0.15">
      <c r="A13" s="325">
        <v>39478</v>
      </c>
      <c r="B13" s="160"/>
      <c r="C13" s="318" t="s">
        <v>105</v>
      </c>
      <c r="D13" s="355" t="s">
        <v>89</v>
      </c>
      <c r="E13" s="163"/>
      <c r="F13" s="240"/>
      <c r="G13" s="244"/>
      <c r="H13" s="243"/>
      <c r="I13" s="240"/>
      <c r="J13" s="244"/>
      <c r="K13" s="243"/>
      <c r="L13" s="243"/>
      <c r="M13" s="244"/>
      <c r="N13" s="165"/>
      <c r="O13" s="196" t="s">
        <v>403</v>
      </c>
      <c r="P13" s="1"/>
    </row>
    <row r="14" spans="1:16" ht="16.5" customHeight="1" x14ac:dyDescent="0.15">
      <c r="A14" s="326"/>
      <c r="B14" s="170"/>
      <c r="C14" s="320"/>
      <c r="D14" s="171" t="s">
        <v>91</v>
      </c>
      <c r="E14" s="169">
        <v>1</v>
      </c>
      <c r="F14" s="328">
        <v>16400</v>
      </c>
      <c r="G14" s="250">
        <v>16400</v>
      </c>
      <c r="H14" s="245"/>
      <c r="I14" s="328"/>
      <c r="J14" s="246"/>
      <c r="K14" s="245">
        <v>1</v>
      </c>
      <c r="L14" s="245">
        <v>16400</v>
      </c>
      <c r="M14" s="246">
        <v>16400</v>
      </c>
      <c r="N14" s="172" t="s">
        <v>148</v>
      </c>
      <c r="O14" s="171" t="s">
        <v>106</v>
      </c>
      <c r="P14" s="1"/>
    </row>
    <row r="15" spans="1:16" ht="16.5" customHeight="1" x14ac:dyDescent="0.15">
      <c r="A15" s="325">
        <v>39478</v>
      </c>
      <c r="B15" s="163"/>
      <c r="C15" s="318" t="s">
        <v>105</v>
      </c>
      <c r="D15" s="164" t="s">
        <v>92</v>
      </c>
      <c r="E15" s="163"/>
      <c r="F15" s="240"/>
      <c r="G15" s="244"/>
      <c r="H15" s="243"/>
      <c r="I15" s="240"/>
      <c r="J15" s="244"/>
      <c r="K15" s="243"/>
      <c r="L15" s="243"/>
      <c r="M15" s="244"/>
      <c r="N15" s="165"/>
      <c r="O15" s="196" t="s">
        <v>399</v>
      </c>
      <c r="P15" s="1"/>
    </row>
    <row r="16" spans="1:16" ht="16.5" customHeight="1" x14ac:dyDescent="0.15">
      <c r="A16" s="326"/>
      <c r="B16" s="166" t="s">
        <v>273</v>
      </c>
      <c r="C16" s="320"/>
      <c r="D16" s="371" t="s">
        <v>93</v>
      </c>
      <c r="E16" s="169">
        <v>1</v>
      </c>
      <c r="F16" s="327">
        <v>32548</v>
      </c>
      <c r="G16" s="250">
        <v>32548</v>
      </c>
      <c r="H16" s="245"/>
      <c r="I16" s="328"/>
      <c r="J16" s="246"/>
      <c r="K16" s="245">
        <v>1</v>
      </c>
      <c r="L16" s="245">
        <v>32548</v>
      </c>
      <c r="M16" s="246">
        <v>32548</v>
      </c>
      <c r="N16" s="172" t="s">
        <v>149</v>
      </c>
      <c r="O16" s="171" t="s">
        <v>106</v>
      </c>
      <c r="P16" s="1"/>
    </row>
    <row r="17" spans="1:16" ht="16.5" customHeight="1" x14ac:dyDescent="0.15">
      <c r="A17" s="325">
        <v>40163</v>
      </c>
      <c r="B17" s="160"/>
      <c r="C17" s="318" t="s">
        <v>104</v>
      </c>
      <c r="D17" s="164" t="s">
        <v>33</v>
      </c>
      <c r="E17" s="163"/>
      <c r="F17" s="240"/>
      <c r="G17" s="244"/>
      <c r="H17" s="243"/>
      <c r="I17" s="240"/>
      <c r="J17" s="244"/>
      <c r="K17" s="243"/>
      <c r="L17" s="243"/>
      <c r="M17" s="244"/>
      <c r="N17" s="251"/>
      <c r="O17" s="164"/>
      <c r="P17" s="1"/>
    </row>
    <row r="18" spans="1:16" ht="16.5" customHeight="1" x14ac:dyDescent="0.15">
      <c r="A18" s="326"/>
      <c r="B18" s="166" t="s">
        <v>273</v>
      </c>
      <c r="C18" s="320"/>
      <c r="D18" s="171" t="s">
        <v>151</v>
      </c>
      <c r="E18" s="169">
        <v>1</v>
      </c>
      <c r="F18" s="327">
        <v>44932</v>
      </c>
      <c r="G18" s="250">
        <v>44932</v>
      </c>
      <c r="H18" s="245"/>
      <c r="I18" s="328"/>
      <c r="J18" s="246"/>
      <c r="K18" s="245">
        <v>1</v>
      </c>
      <c r="L18" s="245">
        <v>44932</v>
      </c>
      <c r="M18" s="246">
        <v>44932</v>
      </c>
      <c r="N18" s="172" t="s">
        <v>152</v>
      </c>
      <c r="O18" s="171" t="s">
        <v>153</v>
      </c>
      <c r="P18" s="1"/>
    </row>
    <row r="19" spans="1:16" ht="16.5" customHeight="1" x14ac:dyDescent="0.15">
      <c r="A19" s="374">
        <v>40186</v>
      </c>
      <c r="B19" s="375"/>
      <c r="C19" s="406" t="s">
        <v>104</v>
      </c>
      <c r="D19" s="305" t="s">
        <v>33</v>
      </c>
      <c r="E19" s="377"/>
      <c r="F19" s="378"/>
      <c r="G19" s="258"/>
      <c r="H19" s="257"/>
      <c r="I19" s="378"/>
      <c r="J19" s="258"/>
      <c r="K19" s="257"/>
      <c r="L19" s="257"/>
      <c r="M19" s="258"/>
      <c r="N19" s="259"/>
      <c r="O19" s="305" t="s">
        <v>322</v>
      </c>
      <c r="P19" s="1"/>
    </row>
    <row r="20" spans="1:16" ht="16.5" customHeight="1" x14ac:dyDescent="0.15">
      <c r="A20" s="379"/>
      <c r="B20" s="380" t="s">
        <v>273</v>
      </c>
      <c r="C20" s="407"/>
      <c r="D20" s="306" t="s">
        <v>154</v>
      </c>
      <c r="E20" s="382">
        <v>1</v>
      </c>
      <c r="F20" s="383">
        <v>28012</v>
      </c>
      <c r="G20" s="279">
        <v>28012</v>
      </c>
      <c r="H20" s="261"/>
      <c r="I20" s="384"/>
      <c r="J20" s="262"/>
      <c r="K20" s="261">
        <v>1</v>
      </c>
      <c r="L20" s="261">
        <v>28012</v>
      </c>
      <c r="M20" s="262">
        <v>28012</v>
      </c>
      <c r="N20" s="263" t="s">
        <v>155</v>
      </c>
      <c r="O20" s="306" t="s">
        <v>153</v>
      </c>
      <c r="P20" s="1"/>
    </row>
    <row r="21" spans="1:16" ht="16.5" customHeight="1" x14ac:dyDescent="0.15">
      <c r="A21" s="374">
        <v>40731</v>
      </c>
      <c r="B21" s="375"/>
      <c r="C21" s="376" t="s">
        <v>104</v>
      </c>
      <c r="D21" s="305" t="s">
        <v>252</v>
      </c>
      <c r="E21" s="455"/>
      <c r="F21" s="456"/>
      <c r="G21" s="308"/>
      <c r="H21" s="307"/>
      <c r="I21" s="456"/>
      <c r="J21" s="308"/>
      <c r="K21" s="307"/>
      <c r="L21" s="307"/>
      <c r="M21" s="308"/>
      <c r="N21" s="259"/>
      <c r="O21" s="305" t="s">
        <v>283</v>
      </c>
      <c r="P21" s="1"/>
    </row>
    <row r="22" spans="1:16" ht="16.5" customHeight="1" x14ac:dyDescent="0.15">
      <c r="A22" s="401"/>
      <c r="B22" s="380" t="s">
        <v>274</v>
      </c>
      <c r="C22" s="381"/>
      <c r="D22" s="312" t="s">
        <v>253</v>
      </c>
      <c r="E22" s="457">
        <v>1</v>
      </c>
      <c r="F22" s="458">
        <v>80850</v>
      </c>
      <c r="G22" s="459">
        <v>80850</v>
      </c>
      <c r="H22" s="309"/>
      <c r="I22" s="460"/>
      <c r="J22" s="310"/>
      <c r="K22" s="309">
        <f>E22-H22</f>
        <v>1</v>
      </c>
      <c r="L22" s="309">
        <f>F22-I22</f>
        <v>80850</v>
      </c>
      <c r="M22" s="310">
        <f>G22-J22</f>
        <v>80850</v>
      </c>
      <c r="N22" s="311" t="s">
        <v>254</v>
      </c>
      <c r="O22" s="312" t="s">
        <v>255</v>
      </c>
      <c r="P22" s="1"/>
    </row>
    <row r="23" spans="1:16" ht="16.5" customHeight="1" x14ac:dyDescent="0.15">
      <c r="A23" s="325">
        <v>40829</v>
      </c>
      <c r="B23" s="160"/>
      <c r="C23" s="318" t="s">
        <v>104</v>
      </c>
      <c r="D23" s="164" t="s">
        <v>60</v>
      </c>
      <c r="E23" s="163"/>
      <c r="F23" s="240"/>
      <c r="G23" s="244"/>
      <c r="H23" s="243"/>
      <c r="I23" s="240"/>
      <c r="J23" s="244"/>
      <c r="K23" s="243"/>
      <c r="L23" s="243"/>
      <c r="M23" s="244"/>
      <c r="N23" s="251"/>
      <c r="O23" s="164"/>
      <c r="P23" s="1"/>
    </row>
    <row r="24" spans="1:16" ht="16.5" customHeight="1" x14ac:dyDescent="0.15">
      <c r="A24" s="326"/>
      <c r="B24" s="166" t="s">
        <v>274</v>
      </c>
      <c r="C24" s="320"/>
      <c r="D24" s="171" t="s">
        <v>156</v>
      </c>
      <c r="E24" s="169">
        <v>1</v>
      </c>
      <c r="F24" s="328">
        <v>22600</v>
      </c>
      <c r="G24" s="250">
        <v>22600</v>
      </c>
      <c r="H24" s="245"/>
      <c r="I24" s="328"/>
      <c r="J24" s="246"/>
      <c r="K24" s="245">
        <v>1</v>
      </c>
      <c r="L24" s="245">
        <v>22600</v>
      </c>
      <c r="M24" s="246">
        <v>22600</v>
      </c>
      <c r="N24" s="172" t="s">
        <v>157</v>
      </c>
      <c r="O24" s="171" t="s">
        <v>399</v>
      </c>
      <c r="P24" s="1"/>
    </row>
    <row r="25" spans="1:16" ht="16.5" customHeight="1" x14ac:dyDescent="0.15">
      <c r="A25" s="374">
        <v>40999</v>
      </c>
      <c r="B25" s="375"/>
      <c r="C25" s="406" t="s">
        <v>104</v>
      </c>
      <c r="D25" s="461" t="s">
        <v>158</v>
      </c>
      <c r="E25" s="377"/>
      <c r="F25" s="378"/>
      <c r="G25" s="258"/>
      <c r="H25" s="257"/>
      <c r="I25" s="378"/>
      <c r="J25" s="258"/>
      <c r="K25" s="257"/>
      <c r="L25" s="257"/>
      <c r="M25" s="258"/>
      <c r="N25" s="273"/>
      <c r="O25" s="305" t="s">
        <v>283</v>
      </c>
      <c r="P25" s="1"/>
    </row>
    <row r="26" spans="1:16" ht="16.5" customHeight="1" x14ac:dyDescent="0.15">
      <c r="A26" s="379"/>
      <c r="B26" s="380" t="s">
        <v>274</v>
      </c>
      <c r="C26" s="407"/>
      <c r="D26" s="312" t="s">
        <v>159</v>
      </c>
      <c r="E26" s="382">
        <v>1</v>
      </c>
      <c r="F26" s="383">
        <v>373931</v>
      </c>
      <c r="G26" s="279">
        <v>373931</v>
      </c>
      <c r="H26" s="261"/>
      <c r="I26" s="384"/>
      <c r="J26" s="262"/>
      <c r="K26" s="261">
        <v>1</v>
      </c>
      <c r="L26" s="261">
        <v>373931</v>
      </c>
      <c r="M26" s="262">
        <v>373931</v>
      </c>
      <c r="N26" s="263" t="s">
        <v>160</v>
      </c>
      <c r="O26" s="306"/>
      <c r="P26" s="1"/>
    </row>
    <row r="27" spans="1:16" ht="16.5" customHeight="1" x14ac:dyDescent="0.15">
      <c r="A27" s="374">
        <v>40999</v>
      </c>
      <c r="B27" s="375"/>
      <c r="C27" s="406" t="s">
        <v>104</v>
      </c>
      <c r="D27" s="461" t="s">
        <v>161</v>
      </c>
      <c r="E27" s="377"/>
      <c r="F27" s="408"/>
      <c r="G27" s="281"/>
      <c r="H27" s="280"/>
      <c r="I27" s="408"/>
      <c r="J27" s="281"/>
      <c r="K27" s="280"/>
      <c r="L27" s="280"/>
      <c r="M27" s="281"/>
      <c r="N27" s="273"/>
      <c r="O27" s="305" t="s">
        <v>283</v>
      </c>
      <c r="P27" s="1"/>
    </row>
    <row r="28" spans="1:16" ht="16.5" customHeight="1" x14ac:dyDescent="0.15">
      <c r="A28" s="379"/>
      <c r="B28" s="380" t="s">
        <v>274</v>
      </c>
      <c r="C28" s="407"/>
      <c r="D28" s="306" t="s">
        <v>162</v>
      </c>
      <c r="E28" s="382">
        <v>1</v>
      </c>
      <c r="F28" s="383">
        <v>183120</v>
      </c>
      <c r="G28" s="279">
        <v>183120</v>
      </c>
      <c r="H28" s="292"/>
      <c r="I28" s="409"/>
      <c r="J28" s="279"/>
      <c r="K28" s="292">
        <v>1</v>
      </c>
      <c r="L28" s="292">
        <v>183120</v>
      </c>
      <c r="M28" s="279">
        <v>183120</v>
      </c>
      <c r="N28" s="263" t="s">
        <v>167</v>
      </c>
      <c r="O28" s="306"/>
      <c r="P28" s="1"/>
    </row>
    <row r="29" spans="1:16" ht="16.5" customHeight="1" x14ac:dyDescent="0.15">
      <c r="A29" s="374">
        <v>40999</v>
      </c>
      <c r="B29" s="375"/>
      <c r="C29" s="406" t="s">
        <v>104</v>
      </c>
      <c r="D29" s="305" t="s">
        <v>163</v>
      </c>
      <c r="E29" s="377"/>
      <c r="F29" s="378"/>
      <c r="G29" s="258"/>
      <c r="H29" s="257"/>
      <c r="I29" s="378"/>
      <c r="J29" s="258"/>
      <c r="K29" s="257"/>
      <c r="L29" s="257"/>
      <c r="M29" s="258"/>
      <c r="N29" s="273" t="s">
        <v>168</v>
      </c>
      <c r="O29" s="274" t="s">
        <v>284</v>
      </c>
      <c r="P29" s="1"/>
    </row>
    <row r="30" spans="1:16" ht="16.5" customHeight="1" x14ac:dyDescent="0.15">
      <c r="A30" s="379"/>
      <c r="B30" s="380" t="s">
        <v>274</v>
      </c>
      <c r="C30" s="407"/>
      <c r="D30" s="306" t="s">
        <v>164</v>
      </c>
      <c r="E30" s="382">
        <v>9</v>
      </c>
      <c r="F30" s="383">
        <v>182280</v>
      </c>
      <c r="G30" s="279">
        <v>1640520</v>
      </c>
      <c r="H30" s="261"/>
      <c r="I30" s="384"/>
      <c r="J30" s="262"/>
      <c r="K30" s="261">
        <v>9</v>
      </c>
      <c r="L30" s="261">
        <v>182280</v>
      </c>
      <c r="M30" s="262">
        <v>1640520</v>
      </c>
      <c r="N30" s="263" t="s">
        <v>169</v>
      </c>
      <c r="O30" s="305" t="s">
        <v>283</v>
      </c>
      <c r="P30" s="1"/>
    </row>
    <row r="31" spans="1:16" ht="16.5" customHeight="1" x14ac:dyDescent="0.15">
      <c r="A31" s="338"/>
      <c r="B31" s="160"/>
      <c r="C31" s="318"/>
      <c r="D31" s="223"/>
      <c r="E31" s="222"/>
      <c r="F31" s="322"/>
      <c r="G31" s="230"/>
      <c r="H31" s="229"/>
      <c r="I31" s="322"/>
      <c r="J31" s="230"/>
      <c r="K31" s="229"/>
      <c r="L31" s="229"/>
      <c r="M31" s="230"/>
      <c r="N31" s="224"/>
      <c r="O31" s="223"/>
    </row>
    <row r="32" spans="1:16" ht="16.5" customHeight="1" x14ac:dyDescent="0.15">
      <c r="A32" s="319"/>
      <c r="B32" s="166"/>
      <c r="C32" s="320"/>
      <c r="D32" s="228"/>
      <c r="E32" s="298"/>
      <c r="F32" s="323"/>
      <c r="G32" s="226"/>
      <c r="H32" s="225"/>
      <c r="I32" s="324"/>
      <c r="J32" s="226"/>
      <c r="K32" s="225"/>
      <c r="L32" s="225"/>
      <c r="M32" s="226"/>
      <c r="N32" s="227"/>
      <c r="O32" s="228"/>
    </row>
    <row r="33" spans="1:15" ht="16.5" customHeight="1" x14ac:dyDescent="0.15">
      <c r="A33" s="335"/>
      <c r="B33" s="336"/>
      <c r="C33" s="336"/>
      <c r="D33" s="393"/>
      <c r="E33" s="338"/>
      <c r="F33" s="313"/>
      <c r="G33" s="232"/>
      <c r="H33" s="231"/>
      <c r="I33" s="313"/>
      <c r="J33" s="314"/>
      <c r="K33" s="339"/>
      <c r="L33" s="313"/>
      <c r="M33" s="314"/>
      <c r="N33" s="315"/>
      <c r="O33" s="223"/>
    </row>
    <row r="34" spans="1:15" ht="16.5" customHeight="1" thickBot="1" x14ac:dyDescent="0.2">
      <c r="A34" s="340"/>
      <c r="B34" s="341"/>
      <c r="C34" s="341"/>
      <c r="D34" s="446"/>
      <c r="E34" s="340"/>
      <c r="F34" s="343"/>
      <c r="G34" s="344"/>
      <c r="H34" s="345"/>
      <c r="I34" s="346"/>
      <c r="J34" s="343"/>
      <c r="K34" s="347"/>
      <c r="L34" s="346"/>
      <c r="M34" s="45"/>
      <c r="N34" s="47"/>
      <c r="O34" s="35"/>
    </row>
    <row r="35" spans="1:15" ht="18.75" customHeight="1" x14ac:dyDescent="0.15"/>
  </sheetData>
  <phoneticPr fontId="24"/>
  <pageMargins left="0.34" right="0.39370078740157483" top="0.59055118110236227" bottom="0.39370078740157483" header="0.51181102362204722" footer="0.51181102362204722"/>
  <pageSetup paperSize="9" scale="99" fitToWidth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zoomScaleNormal="100" workbookViewId="0">
      <selection activeCell="O15" sqref="O15"/>
    </sheetView>
  </sheetViews>
  <sheetFormatPr defaultRowHeight="13.5" x14ac:dyDescent="0.15"/>
  <cols>
    <col min="1" max="1" width="9.125" customWidth="1"/>
    <col min="2" max="3" width="8" customWidth="1"/>
    <col min="4" max="4" width="19.625" customWidth="1"/>
    <col min="5" max="5" width="4.375" customWidth="1"/>
    <col min="6" max="7" width="9.875" bestFit="1" customWidth="1"/>
    <col min="8" max="8" width="4.375" customWidth="1"/>
    <col min="9" max="9" width="9.125" customWidth="1"/>
    <col min="11" max="11" width="4.375" customWidth="1"/>
    <col min="12" max="13" width="9.875" bestFit="1" customWidth="1"/>
    <col min="14" max="14" width="8" customWidth="1"/>
    <col min="15" max="15" width="17.625" customWidth="1"/>
  </cols>
  <sheetData>
    <row r="1" spans="1:16" ht="18.75" customHeight="1" x14ac:dyDescent="0.15">
      <c r="A1" t="s">
        <v>4</v>
      </c>
    </row>
    <row r="2" spans="1:16" ht="24.75" thickBot="1" x14ac:dyDescent="0.3">
      <c r="E2" s="16" t="s">
        <v>5</v>
      </c>
      <c r="F2" s="16"/>
      <c r="G2" s="16"/>
      <c r="H2" s="16"/>
      <c r="O2" t="s">
        <v>70</v>
      </c>
    </row>
    <row r="3" spans="1:16" ht="16.5" customHeight="1" x14ac:dyDescent="0.15">
      <c r="A3" s="7"/>
      <c r="B3" s="8" t="s">
        <v>2</v>
      </c>
      <c r="C3" s="9" t="s">
        <v>3</v>
      </c>
    </row>
    <row r="4" spans="1:16" ht="16.5" customHeight="1" x14ac:dyDescent="0.15">
      <c r="A4" s="10" t="s">
        <v>45</v>
      </c>
      <c r="B4" s="11"/>
      <c r="C4" s="12"/>
      <c r="E4" s="3" t="s">
        <v>19</v>
      </c>
      <c r="F4" s="3"/>
    </row>
    <row r="5" spans="1:16" ht="16.5" customHeight="1" thickBot="1" x14ac:dyDescent="0.2">
      <c r="A5" s="13" t="s">
        <v>0</v>
      </c>
      <c r="B5" s="14"/>
      <c r="C5" s="15"/>
      <c r="E5" s="3" t="s">
        <v>21</v>
      </c>
      <c r="F5" s="3"/>
      <c r="G5" s="3"/>
      <c r="H5" s="3"/>
      <c r="N5" s="3" t="s">
        <v>18</v>
      </c>
      <c r="O5" s="3" t="s">
        <v>22</v>
      </c>
    </row>
    <row r="6" spans="1:16" ht="16.5" customHeight="1" thickBo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6" ht="16.5" customHeight="1" x14ac:dyDescent="0.15">
      <c r="A7" s="20"/>
      <c r="B7" s="66" t="s">
        <v>271</v>
      </c>
      <c r="C7" s="22" t="s">
        <v>7</v>
      </c>
      <c r="D7" s="25"/>
      <c r="E7" s="5"/>
      <c r="F7" s="5" t="s">
        <v>13</v>
      </c>
      <c r="G7" s="26"/>
      <c r="H7" s="5"/>
      <c r="I7" s="5" t="s">
        <v>14</v>
      </c>
      <c r="J7" s="26"/>
      <c r="K7" s="5"/>
      <c r="L7" s="5" t="s">
        <v>15</v>
      </c>
      <c r="M7" s="26"/>
      <c r="N7" s="28" t="s">
        <v>16</v>
      </c>
      <c r="O7" s="6"/>
      <c r="P7" s="1"/>
    </row>
    <row r="8" spans="1:16" ht="16.5" customHeight="1" x14ac:dyDescent="0.15">
      <c r="A8" s="29" t="s">
        <v>20</v>
      </c>
      <c r="B8" s="67" t="s">
        <v>272</v>
      </c>
      <c r="C8" s="23" t="s">
        <v>8</v>
      </c>
      <c r="D8" s="24" t="s">
        <v>9</v>
      </c>
      <c r="E8" s="18" t="s">
        <v>10</v>
      </c>
      <c r="F8" s="17" t="s">
        <v>11</v>
      </c>
      <c r="G8" s="27" t="s">
        <v>12</v>
      </c>
      <c r="H8" s="18" t="s">
        <v>10</v>
      </c>
      <c r="I8" s="17" t="s">
        <v>11</v>
      </c>
      <c r="J8" s="27" t="s">
        <v>12</v>
      </c>
      <c r="K8" s="18" t="s">
        <v>10</v>
      </c>
      <c r="L8" s="17" t="s">
        <v>11</v>
      </c>
      <c r="M8" s="27" t="s">
        <v>12</v>
      </c>
      <c r="N8" s="19" t="s">
        <v>6</v>
      </c>
      <c r="O8" s="217" t="s">
        <v>17</v>
      </c>
      <c r="P8" s="1"/>
    </row>
    <row r="9" spans="1:16" ht="16.5" customHeight="1" x14ac:dyDescent="0.15">
      <c r="A9" s="119">
        <v>40999</v>
      </c>
      <c r="B9" s="70"/>
      <c r="C9" s="48" t="s">
        <v>104</v>
      </c>
      <c r="D9" s="64" t="s">
        <v>165</v>
      </c>
      <c r="E9" s="68"/>
      <c r="F9" s="94"/>
      <c r="G9" s="93"/>
      <c r="H9" s="95"/>
      <c r="I9" s="94"/>
      <c r="J9" s="93"/>
      <c r="K9" s="95"/>
      <c r="L9" s="243"/>
      <c r="M9" s="244"/>
      <c r="N9" s="165"/>
      <c r="O9" s="162"/>
      <c r="P9" s="1"/>
    </row>
    <row r="10" spans="1:16" ht="16.5" customHeight="1" x14ac:dyDescent="0.15">
      <c r="A10" s="75"/>
      <c r="B10" s="69" t="s">
        <v>274</v>
      </c>
      <c r="C10" s="49"/>
      <c r="D10" s="63"/>
      <c r="E10" s="77">
        <v>1</v>
      </c>
      <c r="F10" s="101">
        <v>1816835</v>
      </c>
      <c r="G10" s="96">
        <v>1816835</v>
      </c>
      <c r="H10" s="99"/>
      <c r="I10" s="97"/>
      <c r="J10" s="98"/>
      <c r="K10" s="99">
        <v>1</v>
      </c>
      <c r="L10" s="245">
        <v>1816835</v>
      </c>
      <c r="M10" s="246">
        <v>1816835</v>
      </c>
      <c r="N10" s="172" t="s">
        <v>170</v>
      </c>
      <c r="O10" s="168"/>
      <c r="P10" s="1"/>
    </row>
    <row r="11" spans="1:16" ht="16.5" customHeight="1" x14ac:dyDescent="0.15">
      <c r="A11" s="325">
        <v>40999</v>
      </c>
      <c r="B11" s="160"/>
      <c r="C11" s="318" t="s">
        <v>104</v>
      </c>
      <c r="D11" s="355" t="s">
        <v>165</v>
      </c>
      <c r="E11" s="163"/>
      <c r="F11" s="240"/>
      <c r="G11" s="244"/>
      <c r="H11" s="243"/>
      <c r="I11" s="240"/>
      <c r="J11" s="244"/>
      <c r="K11" s="243"/>
      <c r="L11" s="243"/>
      <c r="M11" s="244"/>
      <c r="N11" s="165"/>
      <c r="O11" s="162"/>
      <c r="P11" s="1"/>
    </row>
    <row r="12" spans="1:16" ht="16.5" customHeight="1" x14ac:dyDescent="0.15">
      <c r="A12" s="326"/>
      <c r="B12" s="166" t="s">
        <v>274</v>
      </c>
      <c r="C12" s="320"/>
      <c r="D12" s="371" t="s">
        <v>166</v>
      </c>
      <c r="E12" s="169">
        <v>1</v>
      </c>
      <c r="F12" s="327">
        <v>141750</v>
      </c>
      <c r="G12" s="250">
        <v>141750</v>
      </c>
      <c r="H12" s="245"/>
      <c r="I12" s="328"/>
      <c r="J12" s="246"/>
      <c r="K12" s="245">
        <v>1</v>
      </c>
      <c r="L12" s="245">
        <v>141750</v>
      </c>
      <c r="M12" s="246">
        <v>141750</v>
      </c>
      <c r="N12" s="172" t="s">
        <v>171</v>
      </c>
      <c r="O12" s="168"/>
      <c r="P12" s="1"/>
    </row>
    <row r="13" spans="1:16" ht="16.5" customHeight="1" x14ac:dyDescent="0.15">
      <c r="A13" s="374">
        <v>40999</v>
      </c>
      <c r="B13" s="375"/>
      <c r="C13" s="406" t="s">
        <v>104</v>
      </c>
      <c r="D13" s="305" t="s">
        <v>374</v>
      </c>
      <c r="E13" s="377"/>
      <c r="F13" s="378"/>
      <c r="G13" s="258"/>
      <c r="H13" s="257"/>
      <c r="I13" s="378"/>
      <c r="J13" s="258"/>
      <c r="K13" s="257"/>
      <c r="L13" s="257"/>
      <c r="M13" s="258"/>
      <c r="N13" s="259"/>
      <c r="O13" s="260" t="s">
        <v>283</v>
      </c>
      <c r="P13" s="1"/>
    </row>
    <row r="14" spans="1:16" ht="16.5" customHeight="1" x14ac:dyDescent="0.15">
      <c r="A14" s="379"/>
      <c r="B14" s="380" t="s">
        <v>274</v>
      </c>
      <c r="C14" s="407"/>
      <c r="D14" s="312" t="s">
        <v>94</v>
      </c>
      <c r="E14" s="382">
        <v>1</v>
      </c>
      <c r="F14" s="411">
        <v>266700</v>
      </c>
      <c r="G14" s="279">
        <v>266700</v>
      </c>
      <c r="H14" s="261"/>
      <c r="I14" s="384"/>
      <c r="J14" s="262"/>
      <c r="K14" s="261">
        <v>1</v>
      </c>
      <c r="L14" s="261">
        <v>266700</v>
      </c>
      <c r="M14" s="262">
        <v>266700</v>
      </c>
      <c r="N14" s="263" t="s">
        <v>172</v>
      </c>
      <c r="O14" s="264"/>
      <c r="P14" s="1"/>
    </row>
    <row r="15" spans="1:16" ht="16.5" customHeight="1" x14ac:dyDescent="0.15">
      <c r="A15" s="374">
        <v>41429</v>
      </c>
      <c r="B15" s="377"/>
      <c r="C15" s="406" t="s">
        <v>104</v>
      </c>
      <c r="D15" s="305" t="s">
        <v>206</v>
      </c>
      <c r="E15" s="377"/>
      <c r="F15" s="378"/>
      <c r="G15" s="258"/>
      <c r="H15" s="257"/>
      <c r="I15" s="378"/>
      <c r="J15" s="258"/>
      <c r="K15" s="257"/>
      <c r="L15" s="257"/>
      <c r="M15" s="258"/>
      <c r="N15" s="259"/>
      <c r="O15" s="260" t="s">
        <v>201</v>
      </c>
      <c r="P15" s="1"/>
    </row>
    <row r="16" spans="1:16" ht="16.5" customHeight="1" x14ac:dyDescent="0.15">
      <c r="A16" s="432"/>
      <c r="B16" s="380" t="s">
        <v>274</v>
      </c>
      <c r="C16" s="412"/>
      <c r="D16" s="433" t="s">
        <v>181</v>
      </c>
      <c r="E16" s="434">
        <v>1</v>
      </c>
      <c r="F16" s="383">
        <v>74800</v>
      </c>
      <c r="G16" s="435">
        <v>74800</v>
      </c>
      <c r="H16" s="290"/>
      <c r="I16" s="436"/>
      <c r="J16" s="291"/>
      <c r="K16" s="290">
        <v>1</v>
      </c>
      <c r="L16" s="290">
        <v>74800</v>
      </c>
      <c r="M16" s="291">
        <v>74800</v>
      </c>
      <c r="N16" s="285" t="s">
        <v>180</v>
      </c>
      <c r="O16" s="260" t="s">
        <v>283</v>
      </c>
      <c r="P16" s="1"/>
    </row>
    <row r="17" spans="1:16" ht="16.5" customHeight="1" x14ac:dyDescent="0.15">
      <c r="A17" s="374">
        <v>41548</v>
      </c>
      <c r="B17" s="377"/>
      <c r="C17" s="406" t="s">
        <v>104</v>
      </c>
      <c r="D17" s="305" t="s">
        <v>241</v>
      </c>
      <c r="E17" s="377"/>
      <c r="F17" s="408"/>
      <c r="G17" s="281"/>
      <c r="H17" s="280"/>
      <c r="I17" s="408"/>
      <c r="J17" s="281"/>
      <c r="K17" s="280"/>
      <c r="L17" s="280"/>
      <c r="M17" s="281"/>
      <c r="N17" s="273"/>
      <c r="O17" s="260" t="s">
        <v>243</v>
      </c>
      <c r="P17" s="1"/>
    </row>
    <row r="18" spans="1:16" ht="16.5" customHeight="1" x14ac:dyDescent="0.15">
      <c r="A18" s="379"/>
      <c r="B18" s="380" t="s">
        <v>274</v>
      </c>
      <c r="C18" s="407"/>
      <c r="D18" s="312" t="s">
        <v>242</v>
      </c>
      <c r="E18" s="382">
        <v>1</v>
      </c>
      <c r="F18" s="383">
        <v>282240</v>
      </c>
      <c r="G18" s="279">
        <v>282240</v>
      </c>
      <c r="H18" s="292"/>
      <c r="I18" s="409"/>
      <c r="J18" s="279"/>
      <c r="K18" s="292">
        <v>1</v>
      </c>
      <c r="L18" s="292">
        <v>282240</v>
      </c>
      <c r="M18" s="279">
        <v>282240</v>
      </c>
      <c r="N18" s="263" t="s">
        <v>175</v>
      </c>
      <c r="O18" s="264" t="s">
        <v>176</v>
      </c>
      <c r="P18" s="1"/>
    </row>
    <row r="19" spans="1:16" ht="16.5" customHeight="1" x14ac:dyDescent="0.15">
      <c r="A19" s="374">
        <v>41587</v>
      </c>
      <c r="B19" s="377"/>
      <c r="C19" s="406" t="s">
        <v>104</v>
      </c>
      <c r="D19" s="305" t="s">
        <v>207</v>
      </c>
      <c r="E19" s="377"/>
      <c r="F19" s="378"/>
      <c r="G19" s="258"/>
      <c r="H19" s="257"/>
      <c r="I19" s="378"/>
      <c r="J19" s="258"/>
      <c r="K19" s="257"/>
      <c r="L19" s="257"/>
      <c r="M19" s="258"/>
      <c r="N19" s="273" t="s">
        <v>178</v>
      </c>
      <c r="O19" s="260" t="s">
        <v>200</v>
      </c>
      <c r="P19" s="1"/>
    </row>
    <row r="20" spans="1:16" ht="16.5" customHeight="1" x14ac:dyDescent="0.15">
      <c r="A20" s="379"/>
      <c r="B20" s="380" t="s">
        <v>274</v>
      </c>
      <c r="C20" s="407"/>
      <c r="D20" s="312" t="s">
        <v>177</v>
      </c>
      <c r="E20" s="382">
        <v>2</v>
      </c>
      <c r="F20" s="383">
        <v>94800</v>
      </c>
      <c r="G20" s="279">
        <v>189600</v>
      </c>
      <c r="H20" s="261"/>
      <c r="I20" s="384"/>
      <c r="J20" s="262"/>
      <c r="K20" s="261">
        <v>2</v>
      </c>
      <c r="L20" s="261">
        <v>94800</v>
      </c>
      <c r="M20" s="262">
        <v>189600</v>
      </c>
      <c r="N20" s="263" t="s">
        <v>179</v>
      </c>
      <c r="O20" s="260" t="s">
        <v>283</v>
      </c>
      <c r="P20" s="1"/>
    </row>
    <row r="21" spans="1:16" ht="16.5" customHeight="1" x14ac:dyDescent="0.15">
      <c r="A21" s="374">
        <v>41883</v>
      </c>
      <c r="B21" s="377"/>
      <c r="C21" s="406" t="s">
        <v>105</v>
      </c>
      <c r="D21" s="305" t="s">
        <v>205</v>
      </c>
      <c r="E21" s="377"/>
      <c r="F21" s="410"/>
      <c r="G21" s="281"/>
      <c r="H21" s="257"/>
      <c r="I21" s="378"/>
      <c r="J21" s="258"/>
      <c r="K21" s="257"/>
      <c r="L21" s="257"/>
      <c r="M21" s="258"/>
      <c r="N21" s="273"/>
      <c r="O21" s="293" t="s">
        <v>285</v>
      </c>
      <c r="P21" s="1"/>
    </row>
    <row r="22" spans="1:16" ht="16.5" customHeight="1" x14ac:dyDescent="0.15">
      <c r="A22" s="379"/>
      <c r="B22" s="380" t="s">
        <v>274</v>
      </c>
      <c r="C22" s="407"/>
      <c r="D22" s="312" t="s">
        <v>204</v>
      </c>
      <c r="E22" s="382">
        <v>1</v>
      </c>
      <c r="F22" s="411">
        <v>29000</v>
      </c>
      <c r="G22" s="279">
        <f>E22*F22</f>
        <v>29000</v>
      </c>
      <c r="H22" s="261"/>
      <c r="I22" s="384"/>
      <c r="J22" s="262"/>
      <c r="K22" s="261">
        <f>E22</f>
        <v>1</v>
      </c>
      <c r="L22" s="261">
        <f>F22</f>
        <v>29000</v>
      </c>
      <c r="M22" s="262">
        <f>G22</f>
        <v>29000</v>
      </c>
      <c r="N22" s="263" t="s">
        <v>212</v>
      </c>
      <c r="O22" s="260" t="s">
        <v>283</v>
      </c>
      <c r="P22" s="1"/>
    </row>
    <row r="23" spans="1:16" ht="16.5" customHeight="1" x14ac:dyDescent="0.15">
      <c r="A23" s="437">
        <v>41911</v>
      </c>
      <c r="B23" s="163"/>
      <c r="C23" s="438" t="s">
        <v>104</v>
      </c>
      <c r="D23" s="439" t="s">
        <v>191</v>
      </c>
      <c r="E23" s="440"/>
      <c r="F23" s="441"/>
      <c r="G23" s="302"/>
      <c r="H23" s="294"/>
      <c r="I23" s="441"/>
      <c r="J23" s="295"/>
      <c r="K23" s="294"/>
      <c r="L23" s="294"/>
      <c r="M23" s="295"/>
      <c r="N23" s="195"/>
      <c r="O23" s="296" t="s">
        <v>189</v>
      </c>
      <c r="P23" s="1"/>
    </row>
    <row r="24" spans="1:16" ht="16.5" customHeight="1" x14ac:dyDescent="0.15">
      <c r="A24" s="335"/>
      <c r="B24" s="166" t="s">
        <v>274</v>
      </c>
      <c r="C24" s="438"/>
      <c r="D24" s="439" t="s">
        <v>190</v>
      </c>
      <c r="E24" s="440">
        <v>1</v>
      </c>
      <c r="F24" s="441">
        <v>15300</v>
      </c>
      <c r="G24" s="302">
        <f>F24</f>
        <v>15300</v>
      </c>
      <c r="H24" s="294"/>
      <c r="I24" s="441"/>
      <c r="J24" s="295"/>
      <c r="K24" s="294">
        <f>E24</f>
        <v>1</v>
      </c>
      <c r="L24" s="294">
        <f>F24</f>
        <v>15300</v>
      </c>
      <c r="M24" s="295">
        <f>G24</f>
        <v>15300</v>
      </c>
      <c r="N24" s="195" t="s">
        <v>213</v>
      </c>
      <c r="O24" s="296"/>
      <c r="P24" s="1"/>
    </row>
    <row r="25" spans="1:16" ht="16.5" customHeight="1" x14ac:dyDescent="0.15">
      <c r="A25" s="317">
        <v>41989</v>
      </c>
      <c r="B25" s="163"/>
      <c r="C25" s="393" t="s">
        <v>104</v>
      </c>
      <c r="D25" s="239" t="s">
        <v>192</v>
      </c>
      <c r="E25" s="222"/>
      <c r="F25" s="313"/>
      <c r="G25" s="230"/>
      <c r="H25" s="231"/>
      <c r="I25" s="313"/>
      <c r="J25" s="232"/>
      <c r="K25" s="231"/>
      <c r="L25" s="231"/>
      <c r="M25" s="232"/>
      <c r="N25" s="165"/>
      <c r="O25" s="297"/>
      <c r="P25" s="1"/>
    </row>
    <row r="26" spans="1:16" ht="16.5" customHeight="1" x14ac:dyDescent="0.15">
      <c r="A26" s="319"/>
      <c r="B26" s="166" t="s">
        <v>274</v>
      </c>
      <c r="C26" s="394"/>
      <c r="D26" s="442" t="s">
        <v>193</v>
      </c>
      <c r="E26" s="298">
        <v>1</v>
      </c>
      <c r="F26" s="321">
        <v>38010</v>
      </c>
      <c r="G26" s="226">
        <f>E26*F26</f>
        <v>38010</v>
      </c>
      <c r="H26" s="233"/>
      <c r="I26" s="321"/>
      <c r="J26" s="234"/>
      <c r="K26" s="319">
        <f>E26</f>
        <v>1</v>
      </c>
      <c r="L26" s="298">
        <f>F26</f>
        <v>38010</v>
      </c>
      <c r="M26" s="299">
        <f>G26</f>
        <v>38010</v>
      </c>
      <c r="N26" s="172" t="s">
        <v>214</v>
      </c>
      <c r="O26" s="300" t="s">
        <v>194</v>
      </c>
      <c r="P26" s="1"/>
    </row>
    <row r="27" spans="1:16" ht="16.5" customHeight="1" x14ac:dyDescent="0.15">
      <c r="A27" s="317">
        <v>42065</v>
      </c>
      <c r="B27" s="163"/>
      <c r="C27" s="393" t="s">
        <v>104</v>
      </c>
      <c r="D27" s="239" t="s">
        <v>184</v>
      </c>
      <c r="E27" s="222"/>
      <c r="F27" s="322"/>
      <c r="G27" s="230"/>
      <c r="H27" s="229"/>
      <c r="I27" s="322"/>
      <c r="J27" s="230"/>
      <c r="K27" s="229"/>
      <c r="L27" s="229"/>
      <c r="M27" s="230"/>
      <c r="N27" s="165"/>
      <c r="O27" s="297"/>
      <c r="P27" s="1"/>
    </row>
    <row r="28" spans="1:16" ht="16.5" customHeight="1" x14ac:dyDescent="0.15">
      <c r="A28" s="335"/>
      <c r="B28" s="166" t="s">
        <v>274</v>
      </c>
      <c r="C28" s="438"/>
      <c r="D28" s="439" t="s">
        <v>185</v>
      </c>
      <c r="E28" s="440">
        <v>1</v>
      </c>
      <c r="F28" s="323">
        <v>66967</v>
      </c>
      <c r="G28" s="302">
        <v>66967</v>
      </c>
      <c r="H28" s="301"/>
      <c r="I28" s="443"/>
      <c r="J28" s="302"/>
      <c r="K28" s="301">
        <v>1</v>
      </c>
      <c r="L28" s="301">
        <v>66967</v>
      </c>
      <c r="M28" s="302">
        <v>66967</v>
      </c>
      <c r="N28" s="195" t="s">
        <v>215</v>
      </c>
      <c r="O28" s="256" t="s">
        <v>174</v>
      </c>
      <c r="P28" s="1"/>
    </row>
    <row r="29" spans="1:16" ht="16.5" customHeight="1" x14ac:dyDescent="0.15">
      <c r="A29" s="317">
        <v>42082</v>
      </c>
      <c r="B29" s="163"/>
      <c r="C29" s="393" t="s">
        <v>104</v>
      </c>
      <c r="D29" s="239" t="s">
        <v>195</v>
      </c>
      <c r="E29" s="222"/>
      <c r="F29" s="444"/>
      <c r="G29" s="230"/>
      <c r="H29" s="229"/>
      <c r="I29" s="322"/>
      <c r="J29" s="230"/>
      <c r="K29" s="229"/>
      <c r="L29" s="229"/>
      <c r="M29" s="230"/>
      <c r="N29" s="165"/>
      <c r="O29" s="219"/>
      <c r="P29" s="1"/>
    </row>
    <row r="30" spans="1:16" ht="16.5" customHeight="1" x14ac:dyDescent="0.15">
      <c r="A30" s="319"/>
      <c r="B30" s="166" t="s">
        <v>274</v>
      </c>
      <c r="C30" s="438"/>
      <c r="D30" s="442" t="s">
        <v>196</v>
      </c>
      <c r="E30" s="298">
        <v>1</v>
      </c>
      <c r="F30" s="445">
        <v>47000</v>
      </c>
      <c r="G30" s="226">
        <f>E30*F30</f>
        <v>47000</v>
      </c>
      <c r="H30" s="225"/>
      <c r="I30" s="324"/>
      <c r="J30" s="226"/>
      <c r="K30" s="319">
        <f>E30</f>
        <v>1</v>
      </c>
      <c r="L30" s="298">
        <f>F30</f>
        <v>47000</v>
      </c>
      <c r="M30" s="299">
        <f>G30</f>
        <v>47000</v>
      </c>
      <c r="N30" s="172" t="s">
        <v>216</v>
      </c>
      <c r="O30" s="303" t="s">
        <v>197</v>
      </c>
      <c r="P30" s="1"/>
    </row>
    <row r="31" spans="1:16" ht="16.5" customHeight="1" x14ac:dyDescent="0.15">
      <c r="A31" s="437">
        <v>42093</v>
      </c>
      <c r="B31" s="163"/>
      <c r="C31" s="393" t="s">
        <v>104</v>
      </c>
      <c r="D31" s="439" t="s">
        <v>198</v>
      </c>
      <c r="E31" s="440"/>
      <c r="F31" s="323"/>
      <c r="G31" s="302"/>
      <c r="H31" s="301"/>
      <c r="I31" s="443"/>
      <c r="J31" s="302"/>
      <c r="K31" s="301"/>
      <c r="L31" s="301"/>
      <c r="M31" s="302"/>
      <c r="N31" s="195" t="s">
        <v>217</v>
      </c>
      <c r="O31" s="256" t="s">
        <v>202</v>
      </c>
    </row>
    <row r="32" spans="1:16" ht="16.5" customHeight="1" x14ac:dyDescent="0.15">
      <c r="A32" s="335"/>
      <c r="B32" s="166" t="s">
        <v>274</v>
      </c>
      <c r="C32" s="438"/>
      <c r="D32" s="439" t="s">
        <v>199</v>
      </c>
      <c r="E32" s="440">
        <v>4</v>
      </c>
      <c r="F32" s="323">
        <v>38070</v>
      </c>
      <c r="G32" s="302">
        <f>E32*F32</f>
        <v>152280</v>
      </c>
      <c r="H32" s="301"/>
      <c r="I32" s="443"/>
      <c r="J32" s="302"/>
      <c r="K32" s="294">
        <f>E32</f>
        <v>4</v>
      </c>
      <c r="L32" s="294">
        <f>F32</f>
        <v>38070</v>
      </c>
      <c r="M32" s="295">
        <f>G32</f>
        <v>152280</v>
      </c>
      <c r="N32" s="195" t="s">
        <v>218</v>
      </c>
      <c r="O32" s="256" t="s">
        <v>203</v>
      </c>
    </row>
    <row r="33" spans="1:15" ht="16.5" customHeight="1" x14ac:dyDescent="0.15">
      <c r="A33" s="317">
        <v>42093</v>
      </c>
      <c r="B33" s="163"/>
      <c r="C33" s="393" t="s">
        <v>104</v>
      </c>
      <c r="D33" s="239" t="s">
        <v>198</v>
      </c>
      <c r="E33" s="222"/>
      <c r="F33" s="444"/>
      <c r="G33" s="230"/>
      <c r="H33" s="229"/>
      <c r="I33" s="322"/>
      <c r="J33" s="230"/>
      <c r="K33" s="229"/>
      <c r="L33" s="229"/>
      <c r="M33" s="230"/>
      <c r="N33" s="165" t="s">
        <v>219</v>
      </c>
      <c r="O33" s="219" t="s">
        <v>209</v>
      </c>
    </row>
    <row r="34" spans="1:15" ht="16.5" customHeight="1" thickBot="1" x14ac:dyDescent="0.2">
      <c r="A34" s="340"/>
      <c r="B34" s="396" t="s">
        <v>274</v>
      </c>
      <c r="C34" s="446"/>
      <c r="D34" s="447" t="s">
        <v>210</v>
      </c>
      <c r="E34" s="448">
        <v>6</v>
      </c>
      <c r="F34" s="449" t="s">
        <v>208</v>
      </c>
      <c r="G34" s="450" t="s">
        <v>208</v>
      </c>
      <c r="H34" s="451"/>
      <c r="I34" s="452"/>
      <c r="J34" s="453"/>
      <c r="K34" s="345">
        <f>E34</f>
        <v>6</v>
      </c>
      <c r="L34" s="454" t="str">
        <f>F34</f>
        <v>―</v>
      </c>
      <c r="M34" s="107" t="str">
        <f>G34</f>
        <v>―</v>
      </c>
      <c r="N34" s="106" t="s">
        <v>220</v>
      </c>
      <c r="O34" s="130" t="s">
        <v>211</v>
      </c>
    </row>
    <row r="35" spans="1:15" ht="18.75" customHeight="1" x14ac:dyDescent="0.15"/>
  </sheetData>
  <phoneticPr fontId="24"/>
  <pageMargins left="0.34" right="0.39370078740157483" top="0.59055118110236227" bottom="0.39370078740157483" header="0.51181102362204722" footer="0.51181102362204722"/>
  <pageSetup paperSize="9" scale="99" fitToWidth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zoomScaleNormal="100" workbookViewId="0">
      <selection activeCell="O15" sqref="O15"/>
    </sheetView>
  </sheetViews>
  <sheetFormatPr defaultRowHeight="13.5" x14ac:dyDescent="0.15"/>
  <cols>
    <col min="1" max="3" width="8" customWidth="1"/>
    <col min="4" max="4" width="19.625" customWidth="1"/>
    <col min="5" max="5" width="4.375" customWidth="1"/>
    <col min="6" max="7" width="9.875" bestFit="1" customWidth="1"/>
    <col min="8" max="8" width="4.375" customWidth="1"/>
    <col min="9" max="9" width="9.125" customWidth="1"/>
    <col min="11" max="11" width="4.375" customWidth="1"/>
    <col min="12" max="13" width="9.875" bestFit="1" customWidth="1"/>
    <col min="14" max="14" width="8" customWidth="1"/>
    <col min="15" max="15" width="17.625" customWidth="1"/>
  </cols>
  <sheetData>
    <row r="1" spans="1:16" ht="18.75" customHeight="1" x14ac:dyDescent="0.15">
      <c r="A1" t="s">
        <v>4</v>
      </c>
    </row>
    <row r="2" spans="1:16" ht="24.75" thickBot="1" x14ac:dyDescent="0.3">
      <c r="E2" s="16" t="s">
        <v>5</v>
      </c>
      <c r="F2" s="16"/>
      <c r="G2" s="16"/>
      <c r="H2" s="16"/>
      <c r="O2" t="s">
        <v>80</v>
      </c>
    </row>
    <row r="3" spans="1:16" ht="16.5" customHeight="1" x14ac:dyDescent="0.15">
      <c r="A3" s="7"/>
      <c r="B3" s="8" t="s">
        <v>2</v>
      </c>
      <c r="C3" s="9" t="s">
        <v>3</v>
      </c>
    </row>
    <row r="4" spans="1:16" ht="16.5" customHeight="1" x14ac:dyDescent="0.15">
      <c r="A4" s="10" t="s">
        <v>45</v>
      </c>
      <c r="B4" s="11"/>
      <c r="C4" s="12"/>
      <c r="E4" s="3" t="s">
        <v>19</v>
      </c>
      <c r="F4" s="3"/>
    </row>
    <row r="5" spans="1:16" ht="16.5" customHeight="1" thickBot="1" x14ac:dyDescent="0.2">
      <c r="A5" s="13" t="s">
        <v>0</v>
      </c>
      <c r="B5" s="14"/>
      <c r="C5" s="15"/>
      <c r="E5" s="3" t="s">
        <v>21</v>
      </c>
      <c r="F5" s="3"/>
      <c r="G5" s="3"/>
      <c r="H5" s="3"/>
      <c r="N5" s="3" t="s">
        <v>18</v>
      </c>
      <c r="O5" s="3" t="s">
        <v>22</v>
      </c>
    </row>
    <row r="6" spans="1:16" ht="16.5" customHeight="1" thickBo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6" ht="16.5" customHeight="1" x14ac:dyDescent="0.15">
      <c r="A7" s="20"/>
      <c r="B7" s="66" t="s">
        <v>271</v>
      </c>
      <c r="C7" s="22" t="s">
        <v>7</v>
      </c>
      <c r="D7" s="25"/>
      <c r="E7" s="5"/>
      <c r="F7" s="5" t="s">
        <v>13</v>
      </c>
      <c r="G7" s="26"/>
      <c r="H7" s="5"/>
      <c r="I7" s="5" t="s">
        <v>14</v>
      </c>
      <c r="J7" s="26"/>
      <c r="K7" s="5"/>
      <c r="L7" s="5" t="s">
        <v>15</v>
      </c>
      <c r="M7" s="26"/>
      <c r="N7" s="28" t="s">
        <v>16</v>
      </c>
      <c r="O7" s="6"/>
      <c r="P7" s="1"/>
    </row>
    <row r="8" spans="1:16" ht="16.5" customHeight="1" x14ac:dyDescent="0.15">
      <c r="A8" s="29" t="s">
        <v>20</v>
      </c>
      <c r="B8" s="67" t="s">
        <v>272</v>
      </c>
      <c r="C8" s="23" t="s">
        <v>8</v>
      </c>
      <c r="D8" s="24" t="s">
        <v>9</v>
      </c>
      <c r="E8" s="18" t="s">
        <v>10</v>
      </c>
      <c r="F8" s="17" t="s">
        <v>11</v>
      </c>
      <c r="G8" s="27" t="s">
        <v>12</v>
      </c>
      <c r="H8" s="18" t="s">
        <v>10</v>
      </c>
      <c r="I8" s="17" t="s">
        <v>11</v>
      </c>
      <c r="J8" s="27" t="s">
        <v>12</v>
      </c>
      <c r="K8" s="18" t="s">
        <v>10</v>
      </c>
      <c r="L8" s="17" t="s">
        <v>11</v>
      </c>
      <c r="M8" s="27" t="s">
        <v>12</v>
      </c>
      <c r="N8" s="19" t="s">
        <v>6</v>
      </c>
      <c r="O8" s="217" t="s">
        <v>17</v>
      </c>
      <c r="P8" s="1"/>
    </row>
    <row r="9" spans="1:16" s="110" customFormat="1" ht="16.5" customHeight="1" x14ac:dyDescent="0.15">
      <c r="A9" s="119">
        <v>42095</v>
      </c>
      <c r="B9" s="68"/>
      <c r="C9" s="48" t="s">
        <v>104</v>
      </c>
      <c r="D9" s="102" t="s">
        <v>173</v>
      </c>
      <c r="E9" s="68"/>
      <c r="F9" s="94"/>
      <c r="G9" s="93"/>
      <c r="H9" s="95"/>
      <c r="I9" s="94"/>
      <c r="J9" s="93"/>
      <c r="K9" s="95"/>
      <c r="L9" s="243"/>
      <c r="M9" s="244"/>
      <c r="N9" s="251"/>
      <c r="O9" s="220"/>
      <c r="P9" s="109"/>
    </row>
    <row r="10" spans="1:16" s="110" customFormat="1" ht="16.5" customHeight="1" x14ac:dyDescent="0.15">
      <c r="A10" s="75"/>
      <c r="B10" s="69" t="s">
        <v>274</v>
      </c>
      <c r="C10" s="49"/>
      <c r="D10" s="113" t="s">
        <v>186</v>
      </c>
      <c r="E10" s="77">
        <v>1</v>
      </c>
      <c r="F10" s="97">
        <v>156600</v>
      </c>
      <c r="G10" s="96">
        <v>156600</v>
      </c>
      <c r="H10" s="99"/>
      <c r="I10" s="97"/>
      <c r="J10" s="98"/>
      <c r="K10" s="99">
        <v>1</v>
      </c>
      <c r="L10" s="245">
        <v>156600</v>
      </c>
      <c r="M10" s="246">
        <v>156600</v>
      </c>
      <c r="N10" s="172" t="s">
        <v>221</v>
      </c>
      <c r="O10" s="270" t="s">
        <v>174</v>
      </c>
      <c r="P10" s="109"/>
    </row>
    <row r="11" spans="1:16" ht="16.5" customHeight="1" x14ac:dyDescent="0.15">
      <c r="A11" s="398">
        <v>42131</v>
      </c>
      <c r="B11" s="377"/>
      <c r="C11" s="375" t="s">
        <v>104</v>
      </c>
      <c r="D11" s="260" t="s">
        <v>205</v>
      </c>
      <c r="E11" s="377"/>
      <c r="F11" s="399"/>
      <c r="G11" s="400"/>
      <c r="H11" s="271"/>
      <c r="I11" s="399"/>
      <c r="J11" s="272"/>
      <c r="K11" s="271"/>
      <c r="L11" s="271"/>
      <c r="M11" s="272"/>
      <c r="N11" s="273"/>
      <c r="O11" s="274" t="s">
        <v>286</v>
      </c>
      <c r="P11" s="1"/>
    </row>
    <row r="12" spans="1:16" ht="16.5" customHeight="1" x14ac:dyDescent="0.15">
      <c r="A12" s="401"/>
      <c r="B12" s="380" t="s">
        <v>274</v>
      </c>
      <c r="C12" s="402"/>
      <c r="D12" s="264" t="s">
        <v>244</v>
      </c>
      <c r="E12" s="403">
        <v>1</v>
      </c>
      <c r="F12" s="404">
        <v>29800</v>
      </c>
      <c r="G12" s="405">
        <f>E12*F12</f>
        <v>29800</v>
      </c>
      <c r="H12" s="275"/>
      <c r="I12" s="404"/>
      <c r="J12" s="276"/>
      <c r="K12" s="275">
        <f>E12</f>
        <v>1</v>
      </c>
      <c r="L12" s="275">
        <f>F12</f>
        <v>29800</v>
      </c>
      <c r="M12" s="276">
        <f>G12</f>
        <v>29800</v>
      </c>
      <c r="N12" s="263" t="s">
        <v>245</v>
      </c>
      <c r="O12" s="277" t="s">
        <v>290</v>
      </c>
      <c r="P12" s="1"/>
    </row>
    <row r="13" spans="1:16" ht="16.5" customHeight="1" x14ac:dyDescent="0.15">
      <c r="A13" s="374">
        <v>42235</v>
      </c>
      <c r="B13" s="377"/>
      <c r="C13" s="406" t="s">
        <v>104</v>
      </c>
      <c r="D13" s="260" t="s">
        <v>188</v>
      </c>
      <c r="E13" s="377"/>
      <c r="F13" s="378"/>
      <c r="G13" s="258"/>
      <c r="H13" s="257"/>
      <c r="I13" s="378"/>
      <c r="J13" s="258"/>
      <c r="K13" s="257"/>
      <c r="L13" s="257"/>
      <c r="M13" s="258"/>
      <c r="N13" s="273"/>
      <c r="O13" s="274" t="s">
        <v>189</v>
      </c>
      <c r="P13" s="1"/>
    </row>
    <row r="14" spans="1:16" ht="16.5" customHeight="1" x14ac:dyDescent="0.15">
      <c r="A14" s="379"/>
      <c r="B14" s="380" t="s">
        <v>274</v>
      </c>
      <c r="C14" s="407"/>
      <c r="D14" s="264" t="s">
        <v>187</v>
      </c>
      <c r="E14" s="382">
        <v>1</v>
      </c>
      <c r="F14" s="383">
        <v>39536</v>
      </c>
      <c r="G14" s="279">
        <f>E14*F14</f>
        <v>39536</v>
      </c>
      <c r="H14" s="261"/>
      <c r="I14" s="384"/>
      <c r="J14" s="262"/>
      <c r="K14" s="261">
        <f>E14</f>
        <v>1</v>
      </c>
      <c r="L14" s="261">
        <f>F14</f>
        <v>39536</v>
      </c>
      <c r="M14" s="262">
        <f>G14</f>
        <v>39536</v>
      </c>
      <c r="N14" s="263" t="s">
        <v>222</v>
      </c>
      <c r="O14" s="278" t="s">
        <v>332</v>
      </c>
      <c r="P14" s="1"/>
    </row>
    <row r="15" spans="1:16" ht="16.5" customHeight="1" x14ac:dyDescent="0.15">
      <c r="A15" s="374">
        <v>42433</v>
      </c>
      <c r="B15" s="377"/>
      <c r="C15" s="406" t="s">
        <v>104</v>
      </c>
      <c r="D15" s="260" t="s">
        <v>223</v>
      </c>
      <c r="E15" s="377"/>
      <c r="F15" s="378"/>
      <c r="G15" s="258"/>
      <c r="H15" s="257"/>
      <c r="I15" s="378"/>
      <c r="J15" s="258"/>
      <c r="K15" s="257"/>
      <c r="L15" s="257"/>
      <c r="M15" s="258"/>
      <c r="N15" s="273"/>
      <c r="O15" s="277" t="s">
        <v>287</v>
      </c>
      <c r="P15" s="1"/>
    </row>
    <row r="16" spans="1:16" ht="16.5" customHeight="1" x14ac:dyDescent="0.15">
      <c r="A16" s="379"/>
      <c r="B16" s="380" t="s">
        <v>274</v>
      </c>
      <c r="C16" s="407"/>
      <c r="D16" s="264" t="s">
        <v>225</v>
      </c>
      <c r="E16" s="382">
        <v>1</v>
      </c>
      <c r="F16" s="383">
        <v>92880</v>
      </c>
      <c r="G16" s="279">
        <f>E16*F16</f>
        <v>92880</v>
      </c>
      <c r="H16" s="261"/>
      <c r="I16" s="384"/>
      <c r="J16" s="262"/>
      <c r="K16" s="261">
        <f>E16</f>
        <v>1</v>
      </c>
      <c r="L16" s="261">
        <f>F16</f>
        <v>92880</v>
      </c>
      <c r="M16" s="279">
        <f>K16*L16</f>
        <v>92880</v>
      </c>
      <c r="N16" s="263" t="s">
        <v>215</v>
      </c>
      <c r="O16" s="277" t="s">
        <v>290</v>
      </c>
      <c r="P16" s="1"/>
    </row>
    <row r="17" spans="1:16" ht="16.5" customHeight="1" x14ac:dyDescent="0.15">
      <c r="A17" s="374">
        <v>42446</v>
      </c>
      <c r="B17" s="377"/>
      <c r="C17" s="406" t="s">
        <v>246</v>
      </c>
      <c r="D17" s="260" t="s">
        <v>303</v>
      </c>
      <c r="E17" s="377"/>
      <c r="F17" s="408"/>
      <c r="G17" s="281"/>
      <c r="H17" s="280"/>
      <c r="I17" s="408"/>
      <c r="J17" s="281"/>
      <c r="K17" s="280"/>
      <c r="L17" s="280"/>
      <c r="M17" s="281"/>
      <c r="N17" s="273" t="s">
        <v>247</v>
      </c>
      <c r="O17" s="274" t="s">
        <v>248</v>
      </c>
      <c r="P17" s="1"/>
    </row>
    <row r="18" spans="1:16" ht="16.5" customHeight="1" x14ac:dyDescent="0.15">
      <c r="A18" s="379"/>
      <c r="B18" s="380" t="s">
        <v>274</v>
      </c>
      <c r="C18" s="407"/>
      <c r="D18" s="264" t="s">
        <v>249</v>
      </c>
      <c r="E18" s="382">
        <v>1</v>
      </c>
      <c r="F18" s="383">
        <v>20844</v>
      </c>
      <c r="G18" s="279">
        <f>E18*F18</f>
        <v>20844</v>
      </c>
      <c r="H18" s="292"/>
      <c r="I18" s="409"/>
      <c r="J18" s="279"/>
      <c r="K18" s="261">
        <f>E18</f>
        <v>1</v>
      </c>
      <c r="L18" s="261">
        <f>F18</f>
        <v>20844</v>
      </c>
      <c r="M18" s="279">
        <f>K18*L18</f>
        <v>20844</v>
      </c>
      <c r="N18" s="263" t="s">
        <v>250</v>
      </c>
      <c r="O18" s="278" t="s">
        <v>288</v>
      </c>
      <c r="P18" s="1"/>
    </row>
    <row r="19" spans="1:16" ht="16.5" customHeight="1" x14ac:dyDescent="0.15">
      <c r="A19" s="317">
        <v>42447</v>
      </c>
      <c r="B19" s="163"/>
      <c r="C19" s="393" t="s">
        <v>104</v>
      </c>
      <c r="D19" s="219" t="s">
        <v>227</v>
      </c>
      <c r="E19" s="222"/>
      <c r="F19" s="313"/>
      <c r="G19" s="232"/>
      <c r="H19" s="231"/>
      <c r="I19" s="313"/>
      <c r="J19" s="232"/>
      <c r="K19" s="231"/>
      <c r="L19" s="231"/>
      <c r="M19" s="232"/>
      <c r="N19" s="224"/>
      <c r="O19" s="282" t="s">
        <v>224</v>
      </c>
      <c r="P19" s="1"/>
    </row>
    <row r="20" spans="1:16" ht="16.5" customHeight="1" x14ac:dyDescent="0.15">
      <c r="A20" s="319"/>
      <c r="B20" s="166" t="s">
        <v>274</v>
      </c>
      <c r="C20" s="394"/>
      <c r="D20" s="303" t="s">
        <v>228</v>
      </c>
      <c r="E20" s="298">
        <v>1</v>
      </c>
      <c r="F20" s="323">
        <v>46764</v>
      </c>
      <c r="G20" s="226">
        <f>E20*F20</f>
        <v>46764</v>
      </c>
      <c r="H20" s="233"/>
      <c r="I20" s="321"/>
      <c r="J20" s="234"/>
      <c r="K20" s="233">
        <f>E20</f>
        <v>1</v>
      </c>
      <c r="L20" s="233">
        <f>F20</f>
        <v>46764</v>
      </c>
      <c r="M20" s="226">
        <f>K20*L20</f>
        <v>46764</v>
      </c>
      <c r="N20" s="227" t="s">
        <v>216</v>
      </c>
      <c r="O20" s="283" t="s">
        <v>226</v>
      </c>
      <c r="P20" s="1"/>
    </row>
    <row r="21" spans="1:16" ht="16.5" customHeight="1" x14ac:dyDescent="0.15">
      <c r="A21" s="317">
        <v>42447</v>
      </c>
      <c r="B21" s="163"/>
      <c r="C21" s="393" t="s">
        <v>104</v>
      </c>
      <c r="D21" s="219" t="s">
        <v>229</v>
      </c>
      <c r="E21" s="222"/>
      <c r="F21" s="313"/>
      <c r="G21" s="232"/>
      <c r="H21" s="231"/>
      <c r="I21" s="313"/>
      <c r="J21" s="232"/>
      <c r="K21" s="231"/>
      <c r="L21" s="231"/>
      <c r="M21" s="232"/>
      <c r="N21" s="224"/>
      <c r="O21" s="282" t="s">
        <v>224</v>
      </c>
      <c r="P21" s="1"/>
    </row>
    <row r="22" spans="1:16" ht="16.5" customHeight="1" x14ac:dyDescent="0.15">
      <c r="A22" s="319"/>
      <c r="B22" s="166" t="s">
        <v>274</v>
      </c>
      <c r="C22" s="394"/>
      <c r="D22" s="303" t="s">
        <v>230</v>
      </c>
      <c r="E22" s="298">
        <v>1</v>
      </c>
      <c r="F22" s="323">
        <v>14688</v>
      </c>
      <c r="G22" s="226">
        <f>E22*F22</f>
        <v>14688</v>
      </c>
      <c r="H22" s="233"/>
      <c r="I22" s="321"/>
      <c r="J22" s="234"/>
      <c r="K22" s="233">
        <f>E22</f>
        <v>1</v>
      </c>
      <c r="L22" s="233">
        <f>F22</f>
        <v>14688</v>
      </c>
      <c r="M22" s="226">
        <f>K22*L22</f>
        <v>14688</v>
      </c>
      <c r="N22" s="227" t="s">
        <v>231</v>
      </c>
      <c r="O22" s="283" t="s">
        <v>226</v>
      </c>
      <c r="P22" s="1"/>
    </row>
    <row r="23" spans="1:16" ht="16.5" customHeight="1" x14ac:dyDescent="0.15">
      <c r="A23" s="374">
        <v>42602</v>
      </c>
      <c r="B23" s="377"/>
      <c r="C23" s="406" t="s">
        <v>232</v>
      </c>
      <c r="D23" s="260" t="s">
        <v>233</v>
      </c>
      <c r="E23" s="377"/>
      <c r="F23" s="410"/>
      <c r="G23" s="281"/>
      <c r="H23" s="257"/>
      <c r="I23" s="378"/>
      <c r="J23" s="258"/>
      <c r="K23" s="257"/>
      <c r="L23" s="257"/>
      <c r="M23" s="258"/>
      <c r="N23" s="273"/>
      <c r="O23" s="277" t="s">
        <v>290</v>
      </c>
      <c r="P23" s="1"/>
    </row>
    <row r="24" spans="1:16" ht="16.5" customHeight="1" x14ac:dyDescent="0.15">
      <c r="A24" s="379"/>
      <c r="B24" s="380" t="s">
        <v>274</v>
      </c>
      <c r="C24" s="407"/>
      <c r="D24" s="264" t="s">
        <v>234</v>
      </c>
      <c r="E24" s="382">
        <v>1</v>
      </c>
      <c r="F24" s="411">
        <v>0</v>
      </c>
      <c r="G24" s="279">
        <v>0</v>
      </c>
      <c r="H24" s="261"/>
      <c r="I24" s="384"/>
      <c r="J24" s="262"/>
      <c r="K24" s="261">
        <f>E24</f>
        <v>1</v>
      </c>
      <c r="L24" s="261">
        <f>F24</f>
        <v>0</v>
      </c>
      <c r="M24" s="279">
        <f>K24*L24</f>
        <v>0</v>
      </c>
      <c r="N24" s="263" t="s">
        <v>238</v>
      </c>
      <c r="O24" s="284" t="s">
        <v>289</v>
      </c>
      <c r="P24" s="1"/>
    </row>
    <row r="25" spans="1:16" ht="16.5" customHeight="1" x14ac:dyDescent="0.15">
      <c r="A25" s="374">
        <v>42602</v>
      </c>
      <c r="B25" s="377"/>
      <c r="C25" s="406" t="s">
        <v>232</v>
      </c>
      <c r="D25" s="260" t="s">
        <v>233</v>
      </c>
      <c r="E25" s="377"/>
      <c r="F25" s="410"/>
      <c r="G25" s="281"/>
      <c r="H25" s="257"/>
      <c r="I25" s="378"/>
      <c r="J25" s="258"/>
      <c r="K25" s="257"/>
      <c r="L25" s="257"/>
      <c r="M25" s="258"/>
      <c r="N25" s="285"/>
      <c r="O25" s="277" t="s">
        <v>290</v>
      </c>
      <c r="P25" s="1"/>
    </row>
    <row r="26" spans="1:16" ht="16.5" customHeight="1" x14ac:dyDescent="0.15">
      <c r="A26" s="379"/>
      <c r="B26" s="380" t="s">
        <v>274</v>
      </c>
      <c r="C26" s="407"/>
      <c r="D26" s="264" t="s">
        <v>235</v>
      </c>
      <c r="E26" s="382">
        <v>1</v>
      </c>
      <c r="F26" s="411">
        <v>0</v>
      </c>
      <c r="G26" s="279">
        <v>0</v>
      </c>
      <c r="H26" s="261"/>
      <c r="I26" s="384"/>
      <c r="J26" s="262"/>
      <c r="K26" s="261">
        <f>E26</f>
        <v>1</v>
      </c>
      <c r="L26" s="261">
        <f>F26</f>
        <v>0</v>
      </c>
      <c r="M26" s="279">
        <f>K26*L26</f>
        <v>0</v>
      </c>
      <c r="N26" s="285" t="s">
        <v>239</v>
      </c>
      <c r="O26" s="284" t="s">
        <v>289</v>
      </c>
      <c r="P26" s="1"/>
    </row>
    <row r="27" spans="1:16" ht="16.5" customHeight="1" x14ac:dyDescent="0.15">
      <c r="A27" s="374">
        <v>42602</v>
      </c>
      <c r="B27" s="377"/>
      <c r="C27" s="406" t="s">
        <v>232</v>
      </c>
      <c r="D27" s="260" t="s">
        <v>236</v>
      </c>
      <c r="E27" s="377"/>
      <c r="F27" s="378"/>
      <c r="G27" s="281"/>
      <c r="H27" s="257"/>
      <c r="I27" s="378"/>
      <c r="J27" s="258"/>
      <c r="K27" s="257"/>
      <c r="L27" s="257" t="s">
        <v>251</v>
      </c>
      <c r="M27" s="258"/>
      <c r="N27" s="273"/>
      <c r="O27" s="277" t="s">
        <v>290</v>
      </c>
      <c r="P27" s="1"/>
    </row>
    <row r="28" spans="1:16" ht="16.5" customHeight="1" x14ac:dyDescent="0.15">
      <c r="A28" s="379"/>
      <c r="B28" s="380" t="s">
        <v>274</v>
      </c>
      <c r="C28" s="407"/>
      <c r="D28" s="264" t="s">
        <v>237</v>
      </c>
      <c r="E28" s="382">
        <v>1</v>
      </c>
      <c r="F28" s="384">
        <v>0</v>
      </c>
      <c r="G28" s="279">
        <v>0</v>
      </c>
      <c r="H28" s="261"/>
      <c r="I28" s="384"/>
      <c r="J28" s="262"/>
      <c r="K28" s="261">
        <f>E28</f>
        <v>1</v>
      </c>
      <c r="L28" s="261">
        <f>F28</f>
        <v>0</v>
      </c>
      <c r="M28" s="279">
        <f>K28*L28</f>
        <v>0</v>
      </c>
      <c r="N28" s="263" t="s">
        <v>240</v>
      </c>
      <c r="O28" s="284" t="s">
        <v>289</v>
      </c>
      <c r="P28" s="1"/>
    </row>
    <row r="29" spans="1:16" ht="16.5" customHeight="1" x14ac:dyDescent="0.15">
      <c r="A29" s="374">
        <v>42807</v>
      </c>
      <c r="B29" s="377"/>
      <c r="C29" s="406" t="s">
        <v>104</v>
      </c>
      <c r="D29" s="260" t="s">
        <v>256</v>
      </c>
      <c r="E29" s="377"/>
      <c r="F29" s="410"/>
      <c r="G29" s="281"/>
      <c r="H29" s="280"/>
      <c r="I29" s="408"/>
      <c r="J29" s="281"/>
      <c r="K29" s="280"/>
      <c r="L29" s="280"/>
      <c r="M29" s="281"/>
      <c r="N29" s="273"/>
      <c r="O29" s="274" t="s">
        <v>302</v>
      </c>
      <c r="P29" s="1"/>
    </row>
    <row r="30" spans="1:16" ht="16.5" customHeight="1" x14ac:dyDescent="0.15">
      <c r="A30" s="379"/>
      <c r="B30" s="380" t="s">
        <v>274</v>
      </c>
      <c r="C30" s="412"/>
      <c r="D30" s="264"/>
      <c r="E30" s="382">
        <v>1</v>
      </c>
      <c r="F30" s="411">
        <v>39302</v>
      </c>
      <c r="G30" s="279">
        <f>E30*F30</f>
        <v>39302</v>
      </c>
      <c r="H30" s="292"/>
      <c r="I30" s="409"/>
      <c r="J30" s="279"/>
      <c r="K30" s="261">
        <f>E30</f>
        <v>1</v>
      </c>
      <c r="L30" s="261">
        <f>F30</f>
        <v>39302</v>
      </c>
      <c r="M30" s="279">
        <f>K30*L30</f>
        <v>39302</v>
      </c>
      <c r="N30" s="263" t="s">
        <v>221</v>
      </c>
      <c r="O30" s="278" t="s">
        <v>257</v>
      </c>
      <c r="P30" s="1"/>
    </row>
    <row r="31" spans="1:16" ht="16.5" customHeight="1" x14ac:dyDescent="0.15">
      <c r="A31" s="413">
        <v>42810</v>
      </c>
      <c r="B31" s="163"/>
      <c r="C31" s="414" t="s">
        <v>104</v>
      </c>
      <c r="D31" s="219" t="s">
        <v>260</v>
      </c>
      <c r="E31" s="415"/>
      <c r="F31" s="416"/>
      <c r="G31" s="287"/>
      <c r="H31" s="286"/>
      <c r="I31" s="417"/>
      <c r="J31" s="287"/>
      <c r="K31" s="286"/>
      <c r="L31" s="286"/>
      <c r="M31" s="287"/>
      <c r="N31" s="165"/>
      <c r="O31" s="288" t="s">
        <v>262</v>
      </c>
    </row>
    <row r="32" spans="1:16" ht="16.5" customHeight="1" x14ac:dyDescent="0.15">
      <c r="A32" s="418"/>
      <c r="B32" s="166" t="s">
        <v>274</v>
      </c>
      <c r="C32" s="419"/>
      <c r="D32" s="303" t="s">
        <v>261</v>
      </c>
      <c r="E32" s="372">
        <v>1</v>
      </c>
      <c r="F32" s="420">
        <v>30040</v>
      </c>
      <c r="G32" s="289">
        <f>E32*F32</f>
        <v>30040</v>
      </c>
      <c r="H32" s="421"/>
      <c r="I32" s="422"/>
      <c r="J32" s="289"/>
      <c r="K32" s="254">
        <f>E32</f>
        <v>1</v>
      </c>
      <c r="L32" s="254">
        <f>F32</f>
        <v>30040</v>
      </c>
      <c r="M32" s="289">
        <f>K32*L32</f>
        <v>30040</v>
      </c>
      <c r="N32" s="172" t="s">
        <v>222</v>
      </c>
      <c r="O32" s="283"/>
    </row>
    <row r="33" spans="1:15" ht="16.5" customHeight="1" x14ac:dyDescent="0.15">
      <c r="A33" s="413">
        <v>42810</v>
      </c>
      <c r="B33" s="163"/>
      <c r="C33" s="414" t="s">
        <v>104</v>
      </c>
      <c r="D33" s="219" t="s">
        <v>258</v>
      </c>
      <c r="E33" s="415"/>
      <c r="F33" s="368"/>
      <c r="G33" s="253"/>
      <c r="H33" s="252"/>
      <c r="I33" s="368"/>
      <c r="J33" s="253"/>
      <c r="K33" s="252"/>
      <c r="L33" s="252"/>
      <c r="M33" s="253"/>
      <c r="N33" s="251"/>
      <c r="O33" s="288" t="s">
        <v>265</v>
      </c>
    </row>
    <row r="34" spans="1:15" ht="16.5" customHeight="1" thickBot="1" x14ac:dyDescent="0.2">
      <c r="A34" s="423"/>
      <c r="B34" s="396" t="s">
        <v>274</v>
      </c>
      <c r="C34" s="424"/>
      <c r="D34" s="425" t="s">
        <v>259</v>
      </c>
      <c r="E34" s="426">
        <v>1</v>
      </c>
      <c r="F34" s="427">
        <v>37500</v>
      </c>
      <c r="G34" s="428">
        <f>E34*F34</f>
        <v>37500</v>
      </c>
      <c r="H34" s="429"/>
      <c r="I34" s="430"/>
      <c r="J34" s="428"/>
      <c r="K34" s="431">
        <f>E34</f>
        <v>1</v>
      </c>
      <c r="L34" s="431">
        <f>F34</f>
        <v>37500</v>
      </c>
      <c r="M34" s="108">
        <f>K34*L34</f>
        <v>37500</v>
      </c>
      <c r="N34" s="106" t="s">
        <v>263</v>
      </c>
      <c r="O34" s="158" t="s">
        <v>264</v>
      </c>
    </row>
    <row r="35" spans="1:15" ht="18.75" customHeight="1" x14ac:dyDescent="0.15"/>
  </sheetData>
  <phoneticPr fontId="24"/>
  <pageMargins left="0.34" right="0.39370078740157483" top="0.59055118110236227" bottom="0.39370078740157483" header="0.51181102362204722" footer="0.51181102362204722"/>
  <pageSetup paperSize="9" scale="99" fitToWidth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tabSelected="1" zoomScaleNormal="100" workbookViewId="0">
      <selection activeCell="O15" sqref="O15"/>
    </sheetView>
  </sheetViews>
  <sheetFormatPr defaultRowHeight="13.5" x14ac:dyDescent="0.15"/>
  <cols>
    <col min="1" max="3" width="8" customWidth="1"/>
    <col min="4" max="4" width="19.625" customWidth="1"/>
    <col min="5" max="5" width="4.375" customWidth="1"/>
    <col min="6" max="7" width="9.875" bestFit="1" customWidth="1"/>
    <col min="8" max="8" width="4.375" customWidth="1"/>
    <col min="9" max="9" width="9.125" customWidth="1"/>
    <col min="11" max="11" width="4.375" customWidth="1"/>
    <col min="12" max="13" width="9.875" bestFit="1" customWidth="1"/>
    <col min="14" max="14" width="8" customWidth="1"/>
    <col min="15" max="15" width="17.625" customWidth="1"/>
    <col min="20" max="20" width="9.25" bestFit="1" customWidth="1"/>
  </cols>
  <sheetData>
    <row r="1" spans="1:16" ht="18.75" customHeight="1" x14ac:dyDescent="0.15">
      <c r="A1" t="s">
        <v>4</v>
      </c>
    </row>
    <row r="2" spans="1:16" ht="24.75" thickBot="1" x14ac:dyDescent="0.3">
      <c r="E2" s="16" t="s">
        <v>5</v>
      </c>
      <c r="F2" s="16"/>
      <c r="G2" s="16"/>
      <c r="H2" s="16"/>
      <c r="O2" t="s">
        <v>86</v>
      </c>
    </row>
    <row r="3" spans="1:16" ht="16.5" customHeight="1" x14ac:dyDescent="0.15">
      <c r="A3" s="7"/>
      <c r="B3" s="8" t="s">
        <v>2</v>
      </c>
      <c r="C3" s="9" t="s">
        <v>3</v>
      </c>
    </row>
    <row r="4" spans="1:16" ht="16.5" customHeight="1" x14ac:dyDescent="0.15">
      <c r="A4" s="10" t="s">
        <v>45</v>
      </c>
      <c r="B4" s="11"/>
      <c r="C4" s="12"/>
      <c r="E4" s="3" t="s">
        <v>19</v>
      </c>
      <c r="F4" s="3"/>
    </row>
    <row r="5" spans="1:16" ht="16.5" customHeight="1" thickBot="1" x14ac:dyDescent="0.2">
      <c r="A5" s="13" t="s">
        <v>0</v>
      </c>
      <c r="B5" s="14"/>
      <c r="C5" s="15"/>
      <c r="E5" s="3" t="s">
        <v>21</v>
      </c>
      <c r="F5" s="3"/>
      <c r="G5" s="3"/>
      <c r="H5" s="3"/>
      <c r="N5" s="3" t="s">
        <v>18</v>
      </c>
      <c r="O5" s="3" t="s">
        <v>22</v>
      </c>
    </row>
    <row r="6" spans="1:16" ht="13.15" customHeight="1" thickBo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6" ht="16.5" customHeight="1" x14ac:dyDescent="0.15">
      <c r="A7" s="20"/>
      <c r="B7" s="66" t="s">
        <v>271</v>
      </c>
      <c r="C7" s="22" t="s">
        <v>7</v>
      </c>
      <c r="D7" s="25"/>
      <c r="E7" s="5"/>
      <c r="F7" s="5" t="s">
        <v>13</v>
      </c>
      <c r="G7" s="26"/>
      <c r="H7" s="5"/>
      <c r="I7" s="5" t="s">
        <v>14</v>
      </c>
      <c r="J7" s="26"/>
      <c r="K7" s="5"/>
      <c r="L7" s="5" t="s">
        <v>15</v>
      </c>
      <c r="M7" s="26"/>
      <c r="N7" s="28" t="s">
        <v>16</v>
      </c>
      <c r="O7" s="6"/>
      <c r="P7" s="1"/>
    </row>
    <row r="8" spans="1:16" ht="16.5" customHeight="1" x14ac:dyDescent="0.15">
      <c r="A8" s="29" t="s">
        <v>20</v>
      </c>
      <c r="B8" s="67" t="s">
        <v>272</v>
      </c>
      <c r="C8" s="23" t="s">
        <v>8</v>
      </c>
      <c r="D8" s="24" t="s">
        <v>9</v>
      </c>
      <c r="E8" s="18" t="s">
        <v>10</v>
      </c>
      <c r="F8" s="17" t="s">
        <v>11</v>
      </c>
      <c r="G8" s="27" t="s">
        <v>12</v>
      </c>
      <c r="H8" s="18" t="s">
        <v>10</v>
      </c>
      <c r="I8" s="17" t="s">
        <v>11</v>
      </c>
      <c r="J8" s="27" t="s">
        <v>12</v>
      </c>
      <c r="K8" s="18" t="s">
        <v>10</v>
      </c>
      <c r="L8" s="17" t="s">
        <v>11</v>
      </c>
      <c r="M8" s="27" t="s">
        <v>12</v>
      </c>
      <c r="N8" s="19" t="s">
        <v>6</v>
      </c>
      <c r="O8" s="217" t="s">
        <v>17</v>
      </c>
      <c r="P8" s="1"/>
    </row>
    <row r="9" spans="1:16" ht="16.5" customHeight="1" x14ac:dyDescent="0.15">
      <c r="A9" s="118">
        <v>43270</v>
      </c>
      <c r="B9" s="68"/>
      <c r="C9" s="114" t="s">
        <v>292</v>
      </c>
      <c r="D9" s="105" t="s">
        <v>300</v>
      </c>
      <c r="E9" s="32"/>
      <c r="F9" s="53"/>
      <c r="G9" s="54"/>
      <c r="H9" s="55"/>
      <c r="I9" s="53"/>
      <c r="J9" s="56"/>
      <c r="K9" s="55"/>
      <c r="L9" s="252"/>
      <c r="M9" s="253"/>
      <c r="N9" s="224"/>
      <c r="O9" s="219" t="s">
        <v>299</v>
      </c>
      <c r="P9" s="1"/>
    </row>
    <row r="10" spans="1:16" ht="16.5" customHeight="1" x14ac:dyDescent="0.15">
      <c r="A10" s="57"/>
      <c r="B10" s="69" t="s">
        <v>274</v>
      </c>
      <c r="C10" s="115" t="s">
        <v>294</v>
      </c>
      <c r="D10" s="63" t="s">
        <v>293</v>
      </c>
      <c r="E10" s="58">
        <v>1</v>
      </c>
      <c r="F10" s="59">
        <v>17690</v>
      </c>
      <c r="G10" s="60" t="s">
        <v>296</v>
      </c>
      <c r="H10" s="61"/>
      <c r="I10" s="59"/>
      <c r="J10" s="62"/>
      <c r="K10" s="61">
        <v>1</v>
      </c>
      <c r="L10" s="254">
        <v>17690</v>
      </c>
      <c r="M10" s="255" t="s">
        <v>296</v>
      </c>
      <c r="N10" s="172" t="s">
        <v>297</v>
      </c>
      <c r="O10" s="256"/>
      <c r="P10" s="1"/>
    </row>
    <row r="11" spans="1:16" ht="16.5" customHeight="1" x14ac:dyDescent="0.15">
      <c r="A11" s="366">
        <v>43270</v>
      </c>
      <c r="B11" s="163"/>
      <c r="C11" s="367" t="s">
        <v>292</v>
      </c>
      <c r="D11" s="220" t="s">
        <v>301</v>
      </c>
      <c r="E11" s="222"/>
      <c r="F11" s="368"/>
      <c r="G11" s="287"/>
      <c r="H11" s="252"/>
      <c r="I11" s="368"/>
      <c r="J11" s="253"/>
      <c r="K11" s="252"/>
      <c r="L11" s="252"/>
      <c r="M11" s="253"/>
      <c r="N11" s="224"/>
      <c r="O11" s="219" t="s">
        <v>299</v>
      </c>
      <c r="P11" s="1"/>
    </row>
    <row r="12" spans="1:16" ht="16.5" customHeight="1" x14ac:dyDescent="0.15">
      <c r="A12" s="369"/>
      <c r="B12" s="166" t="s">
        <v>274</v>
      </c>
      <c r="C12" s="370" t="s">
        <v>294</v>
      </c>
      <c r="D12" s="371" t="s">
        <v>295</v>
      </c>
      <c r="E12" s="372">
        <v>1</v>
      </c>
      <c r="F12" s="373">
        <v>17690</v>
      </c>
      <c r="G12" s="289" t="s">
        <v>296</v>
      </c>
      <c r="H12" s="254"/>
      <c r="I12" s="373"/>
      <c r="J12" s="255"/>
      <c r="K12" s="254">
        <v>1</v>
      </c>
      <c r="L12" s="254">
        <v>17690</v>
      </c>
      <c r="M12" s="255" t="s">
        <v>296</v>
      </c>
      <c r="N12" s="172" t="s">
        <v>298</v>
      </c>
      <c r="O12" s="256"/>
      <c r="P12" s="1"/>
    </row>
    <row r="13" spans="1:16" ht="16.5" customHeight="1" x14ac:dyDescent="0.15">
      <c r="A13" s="366">
        <v>43300</v>
      </c>
      <c r="B13" s="163"/>
      <c r="C13" s="367" t="s">
        <v>104</v>
      </c>
      <c r="D13" s="162" t="s">
        <v>266</v>
      </c>
      <c r="E13" s="222"/>
      <c r="F13" s="368"/>
      <c r="G13" s="287"/>
      <c r="H13" s="252"/>
      <c r="I13" s="368"/>
      <c r="J13" s="253"/>
      <c r="K13" s="252"/>
      <c r="L13" s="252"/>
      <c r="M13" s="253"/>
      <c r="N13" s="224"/>
      <c r="O13" s="219" t="s">
        <v>270</v>
      </c>
      <c r="P13" s="1"/>
    </row>
    <row r="14" spans="1:16" ht="16.5" customHeight="1" x14ac:dyDescent="0.15">
      <c r="A14" s="369"/>
      <c r="B14" s="166" t="s">
        <v>274</v>
      </c>
      <c r="C14" s="370"/>
      <c r="D14" s="168" t="s">
        <v>267</v>
      </c>
      <c r="E14" s="372">
        <v>1</v>
      </c>
      <c r="F14" s="373">
        <v>15120</v>
      </c>
      <c r="G14" s="289">
        <v>15120</v>
      </c>
      <c r="H14" s="254"/>
      <c r="I14" s="373"/>
      <c r="J14" s="255"/>
      <c r="K14" s="254">
        <v>1</v>
      </c>
      <c r="L14" s="254">
        <v>15120</v>
      </c>
      <c r="M14" s="255">
        <v>15120</v>
      </c>
      <c r="N14" s="172" t="s">
        <v>268</v>
      </c>
      <c r="O14" s="256" t="s">
        <v>269</v>
      </c>
      <c r="P14" s="1"/>
    </row>
    <row r="15" spans="1:16" ht="16.5" customHeight="1" x14ac:dyDescent="0.15">
      <c r="A15" s="374">
        <v>43631</v>
      </c>
      <c r="B15" s="375"/>
      <c r="C15" s="376" t="s">
        <v>104</v>
      </c>
      <c r="D15" s="260" t="s">
        <v>276</v>
      </c>
      <c r="E15" s="377"/>
      <c r="F15" s="378"/>
      <c r="G15" s="258"/>
      <c r="H15" s="257"/>
      <c r="I15" s="378"/>
      <c r="J15" s="258"/>
      <c r="K15" s="257"/>
      <c r="L15" s="257"/>
      <c r="M15" s="258"/>
      <c r="N15" s="259"/>
      <c r="O15" s="260" t="s">
        <v>385</v>
      </c>
      <c r="P15" s="1"/>
    </row>
    <row r="16" spans="1:16" ht="15.6" customHeight="1" x14ac:dyDescent="0.15">
      <c r="A16" s="379"/>
      <c r="B16" s="380" t="s">
        <v>274</v>
      </c>
      <c r="C16" s="381"/>
      <c r="D16" s="264" t="s">
        <v>275</v>
      </c>
      <c r="E16" s="382">
        <v>1</v>
      </c>
      <c r="F16" s="383">
        <v>47510</v>
      </c>
      <c r="G16" s="279">
        <v>47510</v>
      </c>
      <c r="H16" s="261"/>
      <c r="I16" s="384"/>
      <c r="J16" s="262"/>
      <c r="K16" s="261">
        <v>1</v>
      </c>
      <c r="L16" s="261">
        <v>47510</v>
      </c>
      <c r="M16" s="262">
        <v>47510</v>
      </c>
      <c r="N16" s="263" t="s">
        <v>277</v>
      </c>
      <c r="O16" s="264" t="s">
        <v>386</v>
      </c>
      <c r="P16" s="1"/>
    </row>
    <row r="17" spans="1:20" ht="16.5" customHeight="1" x14ac:dyDescent="0.15">
      <c r="A17" s="325">
        <v>43636</v>
      </c>
      <c r="B17" s="160"/>
      <c r="C17" s="348" t="s">
        <v>104</v>
      </c>
      <c r="D17" s="162" t="s">
        <v>278</v>
      </c>
      <c r="E17" s="163"/>
      <c r="F17" s="240"/>
      <c r="G17" s="244"/>
      <c r="H17" s="243"/>
      <c r="I17" s="240"/>
      <c r="J17" s="244"/>
      <c r="K17" s="243"/>
      <c r="L17" s="243"/>
      <c r="M17" s="244"/>
      <c r="N17" s="251"/>
      <c r="O17" s="162" t="s">
        <v>281</v>
      </c>
      <c r="P17" s="1"/>
    </row>
    <row r="18" spans="1:20" ht="16.5" customHeight="1" x14ac:dyDescent="0.15">
      <c r="A18" s="326"/>
      <c r="B18" s="166" t="s">
        <v>274</v>
      </c>
      <c r="C18" s="385"/>
      <c r="D18" s="168" t="s">
        <v>279</v>
      </c>
      <c r="E18" s="169">
        <v>1</v>
      </c>
      <c r="F18" s="327">
        <v>55649</v>
      </c>
      <c r="G18" s="250">
        <v>55649</v>
      </c>
      <c r="H18" s="245"/>
      <c r="I18" s="328"/>
      <c r="J18" s="246"/>
      <c r="K18" s="245">
        <v>1</v>
      </c>
      <c r="L18" s="245">
        <v>55649</v>
      </c>
      <c r="M18" s="246">
        <v>55649</v>
      </c>
      <c r="N18" s="172" t="s">
        <v>280</v>
      </c>
      <c r="O18" s="168" t="s">
        <v>282</v>
      </c>
      <c r="P18" s="1"/>
    </row>
    <row r="19" spans="1:20" ht="16.5" customHeight="1" x14ac:dyDescent="0.15">
      <c r="A19" s="325">
        <v>43672</v>
      </c>
      <c r="B19" s="160"/>
      <c r="C19" s="348" t="s">
        <v>104</v>
      </c>
      <c r="D19" s="162" t="s">
        <v>307</v>
      </c>
      <c r="E19" s="386"/>
      <c r="F19" s="387"/>
      <c r="G19" s="266"/>
      <c r="H19" s="265"/>
      <c r="I19" s="387"/>
      <c r="J19" s="266"/>
      <c r="K19" s="265"/>
      <c r="L19" s="265"/>
      <c r="M19" s="266"/>
      <c r="N19" s="251"/>
      <c r="O19" s="162" t="s">
        <v>21</v>
      </c>
      <c r="P19" s="1"/>
    </row>
    <row r="20" spans="1:20" ht="16.5" customHeight="1" x14ac:dyDescent="0.15">
      <c r="A20" s="388"/>
      <c r="B20" s="166" t="s">
        <v>274</v>
      </c>
      <c r="C20" s="385"/>
      <c r="D20" s="168" t="s">
        <v>305</v>
      </c>
      <c r="E20" s="389">
        <v>1</v>
      </c>
      <c r="F20" s="390">
        <v>924390</v>
      </c>
      <c r="G20" s="391">
        <v>924390</v>
      </c>
      <c r="H20" s="267"/>
      <c r="I20" s="392"/>
      <c r="J20" s="268"/>
      <c r="K20" s="267">
        <v>1</v>
      </c>
      <c r="L20" s="267">
        <v>924390</v>
      </c>
      <c r="M20" s="268">
        <v>924390</v>
      </c>
      <c r="N20" s="269" t="s">
        <v>306</v>
      </c>
      <c r="O20" s="168" t="s">
        <v>310</v>
      </c>
      <c r="P20" s="1"/>
    </row>
    <row r="21" spans="1:20" ht="16.5" customHeight="1" x14ac:dyDescent="0.15">
      <c r="A21" s="325">
        <v>43672</v>
      </c>
      <c r="B21" s="160"/>
      <c r="C21" s="348" t="s">
        <v>104</v>
      </c>
      <c r="D21" s="162" t="s">
        <v>311</v>
      </c>
      <c r="E21" s="163"/>
      <c r="F21" s="240"/>
      <c r="G21" s="244"/>
      <c r="H21" s="243"/>
      <c r="I21" s="240"/>
      <c r="J21" s="244"/>
      <c r="K21" s="243"/>
      <c r="L21" s="243"/>
      <c r="M21" s="244"/>
      <c r="N21" s="251"/>
      <c r="O21" s="162" t="s">
        <v>21</v>
      </c>
      <c r="P21" s="1"/>
    </row>
    <row r="22" spans="1:20" ht="16.5" customHeight="1" x14ac:dyDescent="0.15">
      <c r="A22" s="326"/>
      <c r="B22" s="166" t="s">
        <v>274</v>
      </c>
      <c r="C22" s="320"/>
      <c r="D22" s="168" t="s">
        <v>312</v>
      </c>
      <c r="E22" s="169">
        <v>1</v>
      </c>
      <c r="F22" s="328">
        <v>222400</v>
      </c>
      <c r="G22" s="250">
        <v>222400</v>
      </c>
      <c r="H22" s="245"/>
      <c r="I22" s="328"/>
      <c r="J22" s="246"/>
      <c r="K22" s="245">
        <v>1</v>
      </c>
      <c r="L22" s="245">
        <v>222400</v>
      </c>
      <c r="M22" s="246">
        <v>222400</v>
      </c>
      <c r="N22" s="172" t="s">
        <v>308</v>
      </c>
      <c r="O22" s="168" t="s">
        <v>309</v>
      </c>
      <c r="P22" s="1"/>
    </row>
    <row r="23" spans="1:20" ht="16.5" customHeight="1" x14ac:dyDescent="0.15">
      <c r="A23" s="325">
        <v>43672</v>
      </c>
      <c r="B23" s="160"/>
      <c r="C23" s="348" t="s">
        <v>104</v>
      </c>
      <c r="D23" s="162" t="s">
        <v>313</v>
      </c>
      <c r="E23" s="163"/>
      <c r="F23" s="240"/>
      <c r="G23" s="244"/>
      <c r="H23" s="243"/>
      <c r="I23" s="240"/>
      <c r="J23" s="244"/>
      <c r="K23" s="243"/>
      <c r="L23" s="243"/>
      <c r="M23" s="244"/>
      <c r="N23" s="165" t="s">
        <v>316</v>
      </c>
      <c r="O23" s="162" t="s">
        <v>314</v>
      </c>
      <c r="P23" s="1"/>
    </row>
    <row r="24" spans="1:20" ht="16.5" customHeight="1" x14ac:dyDescent="0.15">
      <c r="A24" s="326"/>
      <c r="B24" s="166" t="s">
        <v>274</v>
      </c>
      <c r="C24" s="320"/>
      <c r="D24" s="168" t="s">
        <v>312</v>
      </c>
      <c r="E24" s="169">
        <v>18</v>
      </c>
      <c r="F24" s="327">
        <v>213600</v>
      </c>
      <c r="G24" s="250">
        <v>3844800</v>
      </c>
      <c r="H24" s="245"/>
      <c r="I24" s="328"/>
      <c r="J24" s="246"/>
      <c r="K24" s="245">
        <v>18</v>
      </c>
      <c r="L24" s="245">
        <v>213600</v>
      </c>
      <c r="M24" s="246">
        <v>3844800</v>
      </c>
      <c r="N24" s="172" t="s">
        <v>317</v>
      </c>
      <c r="O24" s="168" t="s">
        <v>315</v>
      </c>
      <c r="P24" s="1"/>
    </row>
    <row r="25" spans="1:20" ht="16.5" customHeight="1" x14ac:dyDescent="0.15">
      <c r="A25" s="325">
        <v>43672</v>
      </c>
      <c r="B25" s="160"/>
      <c r="C25" s="348" t="s">
        <v>104</v>
      </c>
      <c r="D25" s="162" t="s">
        <v>318</v>
      </c>
      <c r="E25" s="163"/>
      <c r="F25" s="350"/>
      <c r="G25" s="248"/>
      <c r="H25" s="247"/>
      <c r="I25" s="350"/>
      <c r="J25" s="248"/>
      <c r="K25" s="247"/>
      <c r="L25" s="247"/>
      <c r="M25" s="248"/>
      <c r="N25" s="165"/>
      <c r="O25" s="162" t="s">
        <v>21</v>
      </c>
      <c r="P25" s="1"/>
    </row>
    <row r="26" spans="1:20" ht="16.5" customHeight="1" x14ac:dyDescent="0.15">
      <c r="A26" s="326"/>
      <c r="B26" s="166" t="s">
        <v>274</v>
      </c>
      <c r="C26" s="320"/>
      <c r="D26" s="168" t="s">
        <v>319</v>
      </c>
      <c r="E26" s="169">
        <v>1</v>
      </c>
      <c r="F26" s="327">
        <v>368000</v>
      </c>
      <c r="G26" s="250">
        <v>368000</v>
      </c>
      <c r="H26" s="249"/>
      <c r="I26" s="352"/>
      <c r="J26" s="250"/>
      <c r="K26" s="249">
        <v>1</v>
      </c>
      <c r="L26" s="249">
        <v>368000</v>
      </c>
      <c r="M26" s="250">
        <v>368000</v>
      </c>
      <c r="N26" s="172" t="s">
        <v>320</v>
      </c>
      <c r="O26" s="168" t="s">
        <v>321</v>
      </c>
      <c r="P26" s="1"/>
      <c r="T26" s="50"/>
    </row>
    <row r="27" spans="1:20" ht="16.5" customHeight="1" x14ac:dyDescent="0.15">
      <c r="A27" s="325">
        <v>43756</v>
      </c>
      <c r="B27" s="160"/>
      <c r="C27" s="348" t="s">
        <v>104</v>
      </c>
      <c r="D27" s="162" t="s">
        <v>323</v>
      </c>
      <c r="E27" s="163"/>
      <c r="F27" s="240"/>
      <c r="G27" s="244"/>
      <c r="H27" s="243"/>
      <c r="I27" s="240"/>
      <c r="J27" s="244"/>
      <c r="K27" s="243"/>
      <c r="L27" s="243"/>
      <c r="M27" s="244"/>
      <c r="N27" s="165"/>
      <c r="O27" s="162" t="s">
        <v>21</v>
      </c>
      <c r="P27" s="1"/>
      <c r="T27" s="50"/>
    </row>
    <row r="28" spans="1:20" ht="16.5" customHeight="1" x14ac:dyDescent="0.15">
      <c r="A28" s="326"/>
      <c r="B28" s="166" t="s">
        <v>274</v>
      </c>
      <c r="C28" s="320"/>
      <c r="D28" s="168" t="s">
        <v>324</v>
      </c>
      <c r="E28" s="169">
        <v>1</v>
      </c>
      <c r="F28" s="327">
        <v>32604</v>
      </c>
      <c r="G28" s="250">
        <v>32604</v>
      </c>
      <c r="H28" s="245"/>
      <c r="I28" s="328"/>
      <c r="J28" s="246"/>
      <c r="K28" s="245">
        <v>1</v>
      </c>
      <c r="L28" s="245">
        <v>32604</v>
      </c>
      <c r="M28" s="246">
        <v>32604</v>
      </c>
      <c r="N28" s="172" t="s">
        <v>325</v>
      </c>
      <c r="O28" s="168" t="s">
        <v>326</v>
      </c>
      <c r="P28" s="1"/>
      <c r="T28" s="50"/>
    </row>
    <row r="29" spans="1:20" ht="16.5" customHeight="1" x14ac:dyDescent="0.15">
      <c r="A29" s="325">
        <v>43735</v>
      </c>
      <c r="B29" s="160"/>
      <c r="C29" s="348" t="s">
        <v>104</v>
      </c>
      <c r="D29" s="162" t="s">
        <v>327</v>
      </c>
      <c r="E29" s="163"/>
      <c r="F29" s="240"/>
      <c r="G29" s="244"/>
      <c r="H29" s="243"/>
      <c r="I29" s="240"/>
      <c r="J29" s="244"/>
      <c r="K29" s="243"/>
      <c r="L29" s="243"/>
      <c r="M29" s="244"/>
      <c r="N29" s="165" t="s">
        <v>329</v>
      </c>
      <c r="O29" s="162" t="s">
        <v>21</v>
      </c>
      <c r="P29" s="1"/>
    </row>
    <row r="30" spans="1:20" ht="16.5" customHeight="1" x14ac:dyDescent="0.15">
      <c r="A30" s="326"/>
      <c r="B30" s="166" t="s">
        <v>274</v>
      </c>
      <c r="C30" s="320"/>
      <c r="D30" s="351" t="s">
        <v>328</v>
      </c>
      <c r="E30" s="169">
        <v>4</v>
      </c>
      <c r="F30" s="327">
        <v>15800</v>
      </c>
      <c r="G30" s="250">
        <v>63200</v>
      </c>
      <c r="H30" s="245"/>
      <c r="I30" s="328"/>
      <c r="J30" s="246"/>
      <c r="K30" s="245">
        <v>4</v>
      </c>
      <c r="L30" s="245">
        <v>15800</v>
      </c>
      <c r="M30" s="246">
        <v>68200</v>
      </c>
      <c r="N30" s="172" t="s">
        <v>330</v>
      </c>
      <c r="O30" s="168" t="s">
        <v>331</v>
      </c>
      <c r="P30" s="1"/>
    </row>
    <row r="31" spans="1:20" ht="16.5" customHeight="1" x14ac:dyDescent="0.15">
      <c r="A31" s="317">
        <v>43864</v>
      </c>
      <c r="B31" s="163"/>
      <c r="C31" s="393" t="s">
        <v>104</v>
      </c>
      <c r="D31" s="288" t="s">
        <v>333</v>
      </c>
      <c r="E31" s="222"/>
      <c r="F31" s="313"/>
      <c r="G31" s="232"/>
      <c r="H31" s="231"/>
      <c r="I31" s="313"/>
      <c r="J31" s="232"/>
      <c r="K31" s="231"/>
      <c r="L31" s="231"/>
      <c r="M31" s="232"/>
      <c r="N31" s="165"/>
      <c r="O31" s="223" t="s">
        <v>189</v>
      </c>
      <c r="P31" s="1"/>
    </row>
    <row r="32" spans="1:20" ht="16.5" customHeight="1" x14ac:dyDescent="0.15">
      <c r="A32" s="319"/>
      <c r="B32" s="166" t="s">
        <v>274</v>
      </c>
      <c r="C32" s="394"/>
      <c r="D32" s="303" t="s">
        <v>334</v>
      </c>
      <c r="E32" s="298">
        <v>1</v>
      </c>
      <c r="F32" s="323">
        <v>55440</v>
      </c>
      <c r="G32" s="226">
        <f>E32*F32</f>
        <v>55440</v>
      </c>
      <c r="H32" s="233"/>
      <c r="I32" s="321"/>
      <c r="J32" s="234"/>
      <c r="K32" s="233">
        <f>E32</f>
        <v>1</v>
      </c>
      <c r="L32" s="233">
        <f>F32</f>
        <v>55440</v>
      </c>
      <c r="M32" s="234">
        <f>G32</f>
        <v>55440</v>
      </c>
      <c r="N32" s="172" t="s">
        <v>335</v>
      </c>
      <c r="O32" s="228"/>
      <c r="P32" s="1"/>
    </row>
    <row r="33" spans="1:15" ht="16.5" customHeight="1" x14ac:dyDescent="0.15">
      <c r="A33" s="395"/>
      <c r="B33" s="160"/>
      <c r="C33" s="318" t="s">
        <v>104</v>
      </c>
      <c r="D33" s="162"/>
      <c r="E33" s="163"/>
      <c r="F33" s="240"/>
      <c r="G33" s="244"/>
      <c r="H33" s="243"/>
      <c r="I33" s="240"/>
      <c r="J33" s="244"/>
      <c r="K33" s="243"/>
      <c r="L33" s="243"/>
      <c r="M33" s="244"/>
      <c r="N33" s="251"/>
      <c r="O33" s="162"/>
    </row>
    <row r="34" spans="1:15" ht="16.5" customHeight="1" thickBot="1" x14ac:dyDescent="0.2">
      <c r="A34" s="356"/>
      <c r="B34" s="396" t="s">
        <v>304</v>
      </c>
      <c r="C34" s="358"/>
      <c r="D34" s="397"/>
      <c r="E34" s="360"/>
      <c r="F34" s="361"/>
      <c r="G34" s="362"/>
      <c r="H34" s="363"/>
      <c r="I34" s="364"/>
      <c r="J34" s="365"/>
      <c r="K34" s="363"/>
      <c r="L34" s="363"/>
      <c r="M34" s="103"/>
      <c r="N34" s="106"/>
      <c r="O34" s="116"/>
    </row>
    <row r="35" spans="1:15" ht="18.75" customHeight="1" x14ac:dyDescent="0.15"/>
  </sheetData>
  <phoneticPr fontId="24"/>
  <pageMargins left="0.34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5"/>
  <sheetViews>
    <sheetView tabSelected="1" zoomScaleNormal="100" workbookViewId="0">
      <selection activeCell="O15" sqref="O15"/>
    </sheetView>
  </sheetViews>
  <sheetFormatPr defaultRowHeight="13.5" x14ac:dyDescent="0.15"/>
  <cols>
    <col min="1" max="3" width="8" customWidth="1"/>
    <col min="4" max="4" width="19.625" customWidth="1"/>
    <col min="5" max="5" width="4.375" customWidth="1"/>
    <col min="6" max="7" width="9.875" bestFit="1" customWidth="1"/>
    <col min="8" max="8" width="4.375" customWidth="1"/>
    <col min="9" max="9" width="9.125" customWidth="1"/>
    <col min="11" max="11" width="4.375" customWidth="1"/>
    <col min="12" max="13" width="9.875" bestFit="1" customWidth="1"/>
    <col min="14" max="14" width="8" customWidth="1"/>
    <col min="15" max="15" width="17.625" customWidth="1"/>
    <col min="20" max="20" width="9.25" bestFit="1" customWidth="1"/>
  </cols>
  <sheetData>
    <row r="1" spans="1:16" ht="18.75" customHeight="1" x14ac:dyDescent="0.15">
      <c r="A1" t="s">
        <v>4</v>
      </c>
    </row>
    <row r="2" spans="1:16" ht="24.75" thickBot="1" x14ac:dyDescent="0.3">
      <c r="E2" s="16" t="s">
        <v>5</v>
      </c>
      <c r="F2" s="16"/>
      <c r="G2" s="16"/>
      <c r="H2" s="16"/>
      <c r="O2" t="s">
        <v>291</v>
      </c>
    </row>
    <row r="3" spans="1:16" ht="16.5" customHeight="1" x14ac:dyDescent="0.15">
      <c r="A3" s="7"/>
      <c r="B3" s="8" t="s">
        <v>2</v>
      </c>
      <c r="C3" s="9" t="s">
        <v>3</v>
      </c>
    </row>
    <row r="4" spans="1:16" ht="16.5" customHeight="1" x14ac:dyDescent="0.15">
      <c r="A4" s="10" t="s">
        <v>1</v>
      </c>
      <c r="B4" s="11"/>
      <c r="C4" s="12"/>
      <c r="E4" s="3" t="s">
        <v>19</v>
      </c>
      <c r="F4" s="3"/>
    </row>
    <row r="5" spans="1:16" ht="16.5" customHeight="1" thickBot="1" x14ac:dyDescent="0.2">
      <c r="A5" s="13" t="s">
        <v>0</v>
      </c>
      <c r="B5" s="14"/>
      <c r="C5" s="15"/>
      <c r="E5" s="3" t="s">
        <v>21</v>
      </c>
      <c r="F5" s="3"/>
      <c r="G5" s="3"/>
      <c r="H5" s="3"/>
      <c r="N5" s="3" t="s">
        <v>18</v>
      </c>
      <c r="O5" s="3" t="s">
        <v>22</v>
      </c>
    </row>
    <row r="6" spans="1:16" ht="16.5" customHeight="1" thickBo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6" ht="16.5" customHeight="1" x14ac:dyDescent="0.15">
      <c r="A7" s="20"/>
      <c r="B7" s="66" t="s">
        <v>271</v>
      </c>
      <c r="C7" s="22" t="s">
        <v>7</v>
      </c>
      <c r="D7" s="25"/>
      <c r="E7" s="5"/>
      <c r="F7" s="5" t="s">
        <v>13</v>
      </c>
      <c r="G7" s="26"/>
      <c r="H7" s="5"/>
      <c r="I7" s="5" t="s">
        <v>14</v>
      </c>
      <c r="J7" s="26"/>
      <c r="K7" s="5"/>
      <c r="L7" s="5" t="s">
        <v>15</v>
      </c>
      <c r="M7" s="26"/>
      <c r="N7" s="28" t="s">
        <v>16</v>
      </c>
      <c r="O7" s="6"/>
      <c r="P7" s="1"/>
    </row>
    <row r="8" spans="1:16" ht="16.5" customHeight="1" x14ac:dyDescent="0.15">
      <c r="A8" s="29" t="s">
        <v>20</v>
      </c>
      <c r="B8" s="67" t="s">
        <v>272</v>
      </c>
      <c r="C8" s="23" t="s">
        <v>8</v>
      </c>
      <c r="D8" s="24" t="s">
        <v>9</v>
      </c>
      <c r="E8" s="18" t="s">
        <v>10</v>
      </c>
      <c r="F8" s="17" t="s">
        <v>11</v>
      </c>
      <c r="G8" s="27" t="s">
        <v>12</v>
      </c>
      <c r="H8" s="18" t="s">
        <v>10</v>
      </c>
      <c r="I8" s="17" t="s">
        <v>11</v>
      </c>
      <c r="J8" s="27" t="s">
        <v>12</v>
      </c>
      <c r="K8" s="18" t="s">
        <v>10</v>
      </c>
      <c r="L8" s="17" t="s">
        <v>11</v>
      </c>
      <c r="M8" s="27" t="s">
        <v>12</v>
      </c>
      <c r="N8" s="19" t="s">
        <v>6</v>
      </c>
      <c r="O8" s="217" t="s">
        <v>17</v>
      </c>
      <c r="P8" s="1"/>
    </row>
    <row r="9" spans="1:16" ht="16.5" customHeight="1" x14ac:dyDescent="0.15">
      <c r="A9" s="121">
        <v>44006</v>
      </c>
      <c r="B9" s="70"/>
      <c r="C9" s="104" t="s">
        <v>337</v>
      </c>
      <c r="D9" s="102" t="s">
        <v>338</v>
      </c>
      <c r="E9" s="68"/>
      <c r="F9" s="94"/>
      <c r="G9" s="93"/>
      <c r="H9" s="95"/>
      <c r="I9" s="94"/>
      <c r="J9" s="93"/>
      <c r="K9" s="95"/>
      <c r="L9" s="243"/>
      <c r="M9" s="244"/>
      <c r="N9" s="165" t="s">
        <v>340</v>
      </c>
      <c r="O9" s="162" t="s">
        <v>341</v>
      </c>
      <c r="P9" s="1"/>
    </row>
    <row r="10" spans="1:16" ht="16.5" customHeight="1" x14ac:dyDescent="0.15">
      <c r="A10" s="75"/>
      <c r="B10" s="69" t="s">
        <v>274</v>
      </c>
      <c r="C10" s="49"/>
      <c r="D10" s="117" t="s">
        <v>339</v>
      </c>
      <c r="E10" s="77">
        <v>1</v>
      </c>
      <c r="F10" s="101">
        <v>27940</v>
      </c>
      <c r="G10" s="96">
        <v>27940</v>
      </c>
      <c r="H10" s="99"/>
      <c r="I10" s="97"/>
      <c r="J10" s="98"/>
      <c r="K10" s="99">
        <v>1</v>
      </c>
      <c r="L10" s="245">
        <v>27940</v>
      </c>
      <c r="M10" s="246">
        <v>27940</v>
      </c>
      <c r="N10" s="172"/>
      <c r="O10" s="168" t="s">
        <v>342</v>
      </c>
      <c r="P10" s="1"/>
    </row>
    <row r="11" spans="1:16" ht="16.5" customHeight="1" x14ac:dyDescent="0.15">
      <c r="A11" s="325">
        <v>44018</v>
      </c>
      <c r="B11" s="160"/>
      <c r="C11" s="348" t="s">
        <v>104</v>
      </c>
      <c r="D11" s="349" t="s">
        <v>351</v>
      </c>
      <c r="E11" s="163"/>
      <c r="F11" s="350"/>
      <c r="G11" s="248"/>
      <c r="H11" s="247"/>
      <c r="I11" s="350"/>
      <c r="J11" s="248"/>
      <c r="K11" s="247"/>
      <c r="L11" s="247"/>
      <c r="M11" s="248"/>
      <c r="N11" s="165" t="s">
        <v>348</v>
      </c>
      <c r="O11" s="162" t="s">
        <v>349</v>
      </c>
      <c r="P11" s="1"/>
    </row>
    <row r="12" spans="1:16" ht="16.5" customHeight="1" x14ac:dyDescent="0.15">
      <c r="A12" s="326"/>
      <c r="B12" s="166" t="s">
        <v>274</v>
      </c>
      <c r="C12" s="320"/>
      <c r="D12" s="351" t="s">
        <v>347</v>
      </c>
      <c r="E12" s="169">
        <v>1</v>
      </c>
      <c r="F12" s="327">
        <v>202400</v>
      </c>
      <c r="G12" s="250">
        <v>202400</v>
      </c>
      <c r="H12" s="249"/>
      <c r="I12" s="352"/>
      <c r="J12" s="250"/>
      <c r="K12" s="249">
        <v>1</v>
      </c>
      <c r="L12" s="249">
        <v>202400</v>
      </c>
      <c r="M12" s="250">
        <v>202400</v>
      </c>
      <c r="N12" s="172" t="s">
        <v>373</v>
      </c>
      <c r="O12" s="168" t="s">
        <v>350</v>
      </c>
      <c r="P12" s="1"/>
    </row>
    <row r="13" spans="1:16" ht="16.5" customHeight="1" x14ac:dyDescent="0.15">
      <c r="A13" s="325">
        <v>44104</v>
      </c>
      <c r="B13" s="160"/>
      <c r="C13" s="348" t="s">
        <v>104</v>
      </c>
      <c r="D13" s="162" t="s">
        <v>344</v>
      </c>
      <c r="E13" s="163"/>
      <c r="F13" s="350"/>
      <c r="G13" s="248"/>
      <c r="H13" s="247"/>
      <c r="I13" s="350"/>
      <c r="J13" s="248"/>
      <c r="K13" s="247"/>
      <c r="L13" s="247"/>
      <c r="M13" s="248"/>
      <c r="N13" s="165" t="s">
        <v>345</v>
      </c>
      <c r="O13" s="162" t="s">
        <v>346</v>
      </c>
      <c r="P13" s="1"/>
    </row>
    <row r="14" spans="1:16" ht="16.5" customHeight="1" x14ac:dyDescent="0.15">
      <c r="A14" s="326"/>
      <c r="B14" s="166" t="s">
        <v>274</v>
      </c>
      <c r="C14" s="320"/>
      <c r="D14" s="351" t="s">
        <v>343</v>
      </c>
      <c r="E14" s="169">
        <v>3</v>
      </c>
      <c r="F14" s="327">
        <v>21400</v>
      </c>
      <c r="G14" s="250">
        <v>64200</v>
      </c>
      <c r="H14" s="249"/>
      <c r="I14" s="352"/>
      <c r="J14" s="250"/>
      <c r="K14" s="249">
        <v>3</v>
      </c>
      <c r="L14" s="249">
        <v>21400</v>
      </c>
      <c r="M14" s="250">
        <v>64200</v>
      </c>
      <c r="N14" s="172" t="s">
        <v>372</v>
      </c>
      <c r="O14" s="168" t="s">
        <v>352</v>
      </c>
      <c r="P14" s="1"/>
    </row>
    <row r="15" spans="1:16" ht="16.5" customHeight="1" x14ac:dyDescent="0.15">
      <c r="A15" s="325">
        <v>44132</v>
      </c>
      <c r="B15" s="160"/>
      <c r="C15" s="348" t="s">
        <v>104</v>
      </c>
      <c r="D15" s="162" t="s">
        <v>358</v>
      </c>
      <c r="E15" s="163"/>
      <c r="F15" s="350"/>
      <c r="G15" s="248"/>
      <c r="H15" s="247"/>
      <c r="I15" s="350"/>
      <c r="J15" s="248"/>
      <c r="K15" s="247"/>
      <c r="L15" s="247"/>
      <c r="M15" s="248"/>
      <c r="N15" s="165" t="s">
        <v>354</v>
      </c>
      <c r="O15" s="162" t="s">
        <v>360</v>
      </c>
      <c r="P15" s="1"/>
    </row>
    <row r="16" spans="1:16" ht="16.5" customHeight="1" x14ac:dyDescent="0.15">
      <c r="A16" s="326"/>
      <c r="B16" s="166" t="s">
        <v>274</v>
      </c>
      <c r="C16" s="320"/>
      <c r="D16" s="351" t="s">
        <v>359</v>
      </c>
      <c r="E16" s="169">
        <v>2</v>
      </c>
      <c r="F16" s="327">
        <v>11600</v>
      </c>
      <c r="G16" s="250">
        <v>23200</v>
      </c>
      <c r="H16" s="249"/>
      <c r="I16" s="352"/>
      <c r="J16" s="250"/>
      <c r="K16" s="249">
        <v>2</v>
      </c>
      <c r="L16" s="249">
        <v>11600</v>
      </c>
      <c r="M16" s="250">
        <v>23200</v>
      </c>
      <c r="N16" s="172" t="s">
        <v>357</v>
      </c>
      <c r="O16" s="168" t="s">
        <v>353</v>
      </c>
      <c r="P16" s="1"/>
    </row>
    <row r="17" spans="1:20" ht="16.5" customHeight="1" x14ac:dyDescent="0.15">
      <c r="A17" s="325">
        <v>44188</v>
      </c>
      <c r="B17" s="160"/>
      <c r="C17" s="348" t="s">
        <v>104</v>
      </c>
      <c r="D17" s="349" t="s">
        <v>351</v>
      </c>
      <c r="E17" s="163"/>
      <c r="F17" s="350"/>
      <c r="G17" s="248"/>
      <c r="H17" s="247"/>
      <c r="I17" s="350"/>
      <c r="J17" s="248"/>
      <c r="K17" s="247"/>
      <c r="L17" s="247"/>
      <c r="M17" s="248"/>
      <c r="N17" s="165" t="s">
        <v>362</v>
      </c>
      <c r="O17" s="220" t="s">
        <v>363</v>
      </c>
      <c r="P17" s="1"/>
    </row>
    <row r="18" spans="1:20" ht="16.5" customHeight="1" x14ac:dyDescent="0.15">
      <c r="A18" s="326"/>
      <c r="B18" s="166" t="s">
        <v>274</v>
      </c>
      <c r="C18" s="320"/>
      <c r="D18" s="351" t="s">
        <v>361</v>
      </c>
      <c r="E18" s="169">
        <v>1</v>
      </c>
      <c r="F18" s="327">
        <v>79530</v>
      </c>
      <c r="G18" s="250">
        <v>79530</v>
      </c>
      <c r="H18" s="249"/>
      <c r="I18" s="352"/>
      <c r="J18" s="250"/>
      <c r="K18" s="249">
        <v>1</v>
      </c>
      <c r="L18" s="249">
        <v>79530</v>
      </c>
      <c r="M18" s="250">
        <v>79530</v>
      </c>
      <c r="N18" s="172" t="s">
        <v>371</v>
      </c>
      <c r="O18" s="168" t="s">
        <v>350</v>
      </c>
      <c r="P18" s="1"/>
    </row>
    <row r="19" spans="1:20" ht="16.5" customHeight="1" x14ac:dyDescent="0.15">
      <c r="A19" s="325">
        <v>44553</v>
      </c>
      <c r="B19" s="160"/>
      <c r="C19" s="348" t="s">
        <v>104</v>
      </c>
      <c r="D19" s="220" t="s">
        <v>366</v>
      </c>
      <c r="E19" s="163"/>
      <c r="F19" s="350"/>
      <c r="G19" s="248"/>
      <c r="H19" s="247"/>
      <c r="I19" s="350"/>
      <c r="J19" s="248"/>
      <c r="K19" s="247"/>
      <c r="L19" s="247"/>
      <c r="M19" s="248"/>
      <c r="N19" s="165" t="s">
        <v>368</v>
      </c>
      <c r="O19" s="162" t="s">
        <v>346</v>
      </c>
      <c r="P19" s="1"/>
    </row>
    <row r="20" spans="1:20" ht="16.5" customHeight="1" x14ac:dyDescent="0.15">
      <c r="A20" s="326"/>
      <c r="B20" s="166" t="s">
        <v>274</v>
      </c>
      <c r="C20" s="320"/>
      <c r="D20" s="351" t="s">
        <v>367</v>
      </c>
      <c r="E20" s="169">
        <v>3</v>
      </c>
      <c r="F20" s="327">
        <v>19200</v>
      </c>
      <c r="G20" s="250">
        <v>57600</v>
      </c>
      <c r="H20" s="249"/>
      <c r="I20" s="352"/>
      <c r="J20" s="250"/>
      <c r="K20" s="249">
        <v>3</v>
      </c>
      <c r="L20" s="249">
        <v>19200</v>
      </c>
      <c r="M20" s="250">
        <v>57600</v>
      </c>
      <c r="N20" s="172" t="s">
        <v>369</v>
      </c>
      <c r="O20" s="168" t="s">
        <v>370</v>
      </c>
      <c r="P20" s="1"/>
    </row>
    <row r="21" spans="1:20" ht="16.5" customHeight="1" x14ac:dyDescent="0.15">
      <c r="A21" s="325">
        <v>44652</v>
      </c>
      <c r="B21" s="160"/>
      <c r="C21" s="348" t="s">
        <v>104</v>
      </c>
      <c r="D21" s="349" t="s">
        <v>375</v>
      </c>
      <c r="E21" s="163"/>
      <c r="F21" s="350"/>
      <c r="G21" s="248"/>
      <c r="H21" s="247"/>
      <c r="I21" s="350"/>
      <c r="J21" s="248"/>
      <c r="K21" s="247"/>
      <c r="L21" s="247"/>
      <c r="M21" s="248"/>
      <c r="N21" s="165" t="s">
        <v>377</v>
      </c>
      <c r="O21" s="162" t="s">
        <v>379</v>
      </c>
      <c r="P21" s="1"/>
    </row>
    <row r="22" spans="1:20" ht="16.5" customHeight="1" x14ac:dyDescent="0.15">
      <c r="A22" s="326"/>
      <c r="B22" s="166" t="s">
        <v>274</v>
      </c>
      <c r="C22" s="320"/>
      <c r="D22" s="351" t="s">
        <v>376</v>
      </c>
      <c r="E22" s="169">
        <v>1</v>
      </c>
      <c r="F22" s="327">
        <v>57800</v>
      </c>
      <c r="G22" s="250">
        <v>57800</v>
      </c>
      <c r="H22" s="249"/>
      <c r="I22" s="352"/>
      <c r="J22" s="250"/>
      <c r="K22" s="249">
        <v>1</v>
      </c>
      <c r="L22" s="249">
        <v>57800</v>
      </c>
      <c r="M22" s="250">
        <v>57800</v>
      </c>
      <c r="N22" s="172"/>
      <c r="O22" s="168" t="s">
        <v>378</v>
      </c>
      <c r="P22" s="1"/>
    </row>
    <row r="23" spans="1:20" ht="16.5" customHeight="1" x14ac:dyDescent="0.15">
      <c r="A23" s="325">
        <v>44911</v>
      </c>
      <c r="B23" s="160"/>
      <c r="C23" s="348" t="s">
        <v>104</v>
      </c>
      <c r="D23" s="349" t="s">
        <v>381</v>
      </c>
      <c r="E23" s="163"/>
      <c r="F23" s="350"/>
      <c r="G23" s="248"/>
      <c r="H23" s="247"/>
      <c r="I23" s="350"/>
      <c r="J23" s="248"/>
      <c r="K23" s="247"/>
      <c r="L23" s="247"/>
      <c r="M23" s="248"/>
      <c r="N23" s="165" t="s">
        <v>383</v>
      </c>
      <c r="O23" s="162" t="s">
        <v>379</v>
      </c>
      <c r="P23" s="1"/>
    </row>
    <row r="24" spans="1:20" ht="16.5" customHeight="1" x14ac:dyDescent="0.15">
      <c r="A24" s="326"/>
      <c r="B24" s="166" t="s">
        <v>274</v>
      </c>
      <c r="C24" s="320"/>
      <c r="D24" s="351" t="s">
        <v>382</v>
      </c>
      <c r="E24" s="169">
        <v>1</v>
      </c>
      <c r="F24" s="327">
        <v>173030</v>
      </c>
      <c r="G24" s="250">
        <v>173030</v>
      </c>
      <c r="H24" s="249"/>
      <c r="I24" s="352"/>
      <c r="J24" s="250"/>
      <c r="K24" s="249">
        <v>1</v>
      </c>
      <c r="L24" s="249">
        <v>173030</v>
      </c>
      <c r="M24" s="250">
        <v>173030</v>
      </c>
      <c r="N24" s="172"/>
      <c r="O24" s="168" t="s">
        <v>384</v>
      </c>
      <c r="P24" s="1"/>
    </row>
    <row r="25" spans="1:20" ht="16.5" customHeight="1" x14ac:dyDescent="0.15">
      <c r="A25" s="353"/>
      <c r="B25" s="160"/>
      <c r="C25" s="348"/>
      <c r="D25" s="162"/>
      <c r="E25" s="163"/>
      <c r="F25" s="240"/>
      <c r="G25" s="244"/>
      <c r="H25" s="243"/>
      <c r="I25" s="240"/>
      <c r="J25" s="244"/>
      <c r="K25" s="243"/>
      <c r="L25" s="243"/>
      <c r="M25" s="244"/>
      <c r="N25" s="165"/>
      <c r="O25" s="162"/>
      <c r="P25" s="1"/>
    </row>
    <row r="26" spans="1:20" ht="16.5" customHeight="1" x14ac:dyDescent="0.15">
      <c r="A26" s="326"/>
      <c r="B26" s="166"/>
      <c r="C26" s="320"/>
      <c r="D26" s="168"/>
      <c r="E26" s="169"/>
      <c r="F26" s="327"/>
      <c r="G26" s="250"/>
      <c r="H26" s="245"/>
      <c r="I26" s="328"/>
      <c r="J26" s="246"/>
      <c r="K26" s="245"/>
      <c r="L26" s="245"/>
      <c r="M26" s="246"/>
      <c r="N26" s="172"/>
      <c r="O26" s="168"/>
      <c r="P26" s="1"/>
      <c r="T26" s="50"/>
    </row>
    <row r="27" spans="1:20" ht="16.5" customHeight="1" x14ac:dyDescent="0.15">
      <c r="A27" s="353"/>
      <c r="B27" s="160"/>
      <c r="C27" s="348"/>
      <c r="D27" s="162"/>
      <c r="E27" s="163"/>
      <c r="F27" s="350"/>
      <c r="G27" s="248"/>
      <c r="H27" s="247"/>
      <c r="I27" s="350"/>
      <c r="J27" s="248"/>
      <c r="K27" s="247"/>
      <c r="L27" s="247"/>
      <c r="M27" s="248"/>
      <c r="N27" s="165"/>
      <c r="O27" s="162"/>
      <c r="P27" s="1"/>
      <c r="T27" s="50"/>
    </row>
    <row r="28" spans="1:20" ht="16.5" customHeight="1" x14ac:dyDescent="0.15">
      <c r="A28" s="326"/>
      <c r="B28" s="166"/>
      <c r="C28" s="320"/>
      <c r="D28" s="168"/>
      <c r="E28" s="169"/>
      <c r="F28" s="327"/>
      <c r="G28" s="250"/>
      <c r="H28" s="249"/>
      <c r="I28" s="352"/>
      <c r="J28" s="250"/>
      <c r="K28" s="249"/>
      <c r="L28" s="249"/>
      <c r="M28" s="250"/>
      <c r="N28" s="172"/>
      <c r="O28" s="168"/>
      <c r="P28" s="1"/>
      <c r="T28" s="50"/>
    </row>
    <row r="29" spans="1:20" ht="16.5" customHeight="1" x14ac:dyDescent="0.15">
      <c r="A29" s="353"/>
      <c r="B29" s="160"/>
      <c r="C29" s="348"/>
      <c r="D29" s="162"/>
      <c r="E29" s="163"/>
      <c r="F29" s="240"/>
      <c r="G29" s="244"/>
      <c r="H29" s="243"/>
      <c r="I29" s="240"/>
      <c r="J29" s="244"/>
      <c r="K29" s="243"/>
      <c r="L29" s="243"/>
      <c r="M29" s="244"/>
      <c r="N29" s="165"/>
      <c r="O29" s="162"/>
      <c r="P29" s="1"/>
    </row>
    <row r="30" spans="1:20" ht="16.5" customHeight="1" x14ac:dyDescent="0.15">
      <c r="A30" s="326"/>
      <c r="B30" s="166"/>
      <c r="C30" s="320"/>
      <c r="D30" s="168"/>
      <c r="E30" s="169"/>
      <c r="F30" s="327"/>
      <c r="G30" s="250"/>
      <c r="H30" s="245"/>
      <c r="I30" s="328"/>
      <c r="J30" s="246"/>
      <c r="K30" s="245"/>
      <c r="L30" s="245"/>
      <c r="M30" s="246"/>
      <c r="N30" s="172"/>
      <c r="O30" s="168"/>
      <c r="P30" s="1"/>
    </row>
    <row r="31" spans="1:20" ht="16.5" customHeight="1" x14ac:dyDescent="0.15">
      <c r="A31" s="353"/>
      <c r="B31" s="160"/>
      <c r="C31" s="348"/>
      <c r="D31" s="162"/>
      <c r="E31" s="163"/>
      <c r="F31" s="240"/>
      <c r="G31" s="244"/>
      <c r="H31" s="243"/>
      <c r="I31" s="240"/>
      <c r="J31" s="244"/>
      <c r="K31" s="243"/>
      <c r="L31" s="243"/>
      <c r="M31" s="244"/>
      <c r="N31" s="165"/>
      <c r="O31" s="162"/>
      <c r="P31" s="1"/>
    </row>
    <row r="32" spans="1:20" ht="16.5" customHeight="1" x14ac:dyDescent="0.15">
      <c r="A32" s="326"/>
      <c r="B32" s="166"/>
      <c r="C32" s="320"/>
      <c r="D32" s="168"/>
      <c r="E32" s="169"/>
      <c r="F32" s="327"/>
      <c r="G32" s="250"/>
      <c r="H32" s="245"/>
      <c r="I32" s="328"/>
      <c r="J32" s="246"/>
      <c r="K32" s="245"/>
      <c r="L32" s="245"/>
      <c r="M32" s="246"/>
      <c r="N32" s="172"/>
      <c r="O32" s="168"/>
      <c r="P32" s="1"/>
    </row>
    <row r="33" spans="1:15" ht="16.5" customHeight="1" x14ac:dyDescent="0.15">
      <c r="A33" s="354"/>
      <c r="B33" s="160"/>
      <c r="C33" s="318"/>
      <c r="D33" s="355"/>
      <c r="E33" s="163"/>
      <c r="F33" s="240"/>
      <c r="G33" s="244"/>
      <c r="H33" s="243"/>
      <c r="I33" s="240"/>
      <c r="J33" s="244"/>
      <c r="K33" s="243"/>
      <c r="L33" s="243"/>
      <c r="M33" s="244"/>
      <c r="N33" s="251"/>
      <c r="O33" s="162"/>
    </row>
    <row r="34" spans="1:15" ht="16.5" customHeight="1" thickBot="1" x14ac:dyDescent="0.2">
      <c r="A34" s="356"/>
      <c r="B34" s="357"/>
      <c r="C34" s="358"/>
      <c r="D34" s="359"/>
      <c r="E34" s="360"/>
      <c r="F34" s="361"/>
      <c r="G34" s="362"/>
      <c r="H34" s="363"/>
      <c r="I34" s="364"/>
      <c r="J34" s="365"/>
      <c r="K34" s="363"/>
      <c r="L34" s="363"/>
      <c r="M34" s="103"/>
      <c r="N34" s="106"/>
      <c r="O34" s="116"/>
    </row>
    <row r="35" spans="1:15" ht="18.75" customHeight="1" x14ac:dyDescent="0.15"/>
  </sheetData>
  <phoneticPr fontId="24"/>
  <pageMargins left="0.34" right="0.39370078740157483" top="0.59055118110236227" bottom="0.39370078740157483" header="0.51181102362204722" footer="0.51181102362204722"/>
  <pageSetup paperSize="9" scale="99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事務所①</vt:lpstr>
      <vt:lpstr>事務所②</vt:lpstr>
      <vt:lpstr>事務所③</vt:lpstr>
      <vt:lpstr>事務所④ </vt:lpstr>
      <vt:lpstr>事務所⑤</vt:lpstr>
      <vt:lpstr>事務所⑥</vt:lpstr>
      <vt:lpstr>事務所⑦</vt:lpstr>
      <vt:lpstr>事務所⑧</vt:lpstr>
      <vt:lpstr>事務所①!Print_Area</vt:lpstr>
      <vt:lpstr>事務所②!Print_Area</vt:lpstr>
      <vt:lpstr>事務所③!Print_Area</vt:lpstr>
      <vt:lpstr>'事務所④ '!Print_Area</vt:lpstr>
      <vt:lpstr>事務所⑤!Print_Area</vt:lpstr>
      <vt:lpstr>事務所⑥!Print_Area</vt:lpstr>
      <vt:lpstr>事務所⑦!Print_Area</vt:lpstr>
      <vt:lpstr>事務所⑧!Print_Area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河原 龍也</dc:creator>
  <cp:keywords/>
  <dc:description/>
  <cp:lastModifiedBy>Administrator</cp:lastModifiedBy>
  <cp:lastPrinted>2024-10-25T04:39:02Z</cp:lastPrinted>
  <dcterms:created xsi:type="dcterms:W3CDTF">2000-12-08T02:16:17Z</dcterms:created>
  <dcterms:modified xsi:type="dcterms:W3CDTF">2024-12-19T02:57:48Z</dcterms:modified>
  <cp:category/>
</cp:coreProperties>
</file>